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cuamm\Desktop\Tender 2019\"/>
    </mc:Choice>
  </mc:AlternateContent>
  <bookViews>
    <workbookView xWindow="0" yWindow="0" windowWidth="20490" windowHeight="7755" tabRatio="805" activeTab="2"/>
  </bookViews>
  <sheets>
    <sheet name="Instructions" sheetId="14" r:id="rId1"/>
    <sheet name="Lot 1" sheetId="8" r:id="rId2"/>
    <sheet name="Lot 2" sheetId="9" r:id="rId3"/>
    <sheet name="Lot 3" sheetId="10" r:id="rId4"/>
    <sheet name="Lot 4" sheetId="12" r:id="rId5"/>
    <sheet name="Lot 5" sheetId="17" r:id="rId6"/>
    <sheet name="Lot 6" sheetId="18" r:id="rId7"/>
    <sheet name="Lot 7" sheetId="19" r:id="rId8"/>
    <sheet name="Lot 8" sheetId="20" r:id="rId9"/>
    <sheet name="Lot 9" sheetId="21" r:id="rId10"/>
    <sheet name="Lot 10" sheetId="22" r:id="rId11"/>
  </sheets>
  <definedNames>
    <definedName name="_xlnm.Print_Titles" localSheetId="1">'Lot 1'!$5:$8</definedName>
    <definedName name="_xlnm.Print_Titles" localSheetId="2">'Lot 2'!$5:$8</definedName>
    <definedName name="_xlnm.Print_Titles" localSheetId="3">'Lot 3'!$5:$8</definedName>
    <definedName name="_xlnm.Print_Titles" localSheetId="4">'Lot 4'!$3:$8</definedName>
    <definedName name="_xlnm.Print_Titles" localSheetId="5">'Lot 5'!$3:$8</definedName>
    <definedName name="_xlnm.Print_Titles" localSheetId="6">'Lot 6'!$3:$8</definedName>
    <definedName name="_xlnm.Print_Titles" localSheetId="7">'Lot 7'!$5:$8</definedName>
    <definedName name="_xlnm.Print_Titles" localSheetId="8">'Lot 8'!$5:$8</definedName>
    <definedName name="_xlnm.Print_Titles" localSheetId="9">'Lot 9'!$5:$8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21" l="1"/>
  <c r="H11" i="21"/>
  <c r="H12" i="21"/>
  <c r="H13" i="21"/>
  <c r="H14" i="21"/>
  <c r="H15" i="21"/>
  <c r="H16" i="21"/>
  <c r="H17" i="21"/>
  <c r="H18" i="21"/>
  <c r="H19" i="21"/>
  <c r="H9" i="21"/>
  <c r="L9" i="22" l="1"/>
  <c r="L10" i="22"/>
  <c r="L11" i="22"/>
  <c r="L12" i="22"/>
  <c r="L13" i="22"/>
  <c r="L9" i="20"/>
  <c r="L10" i="20"/>
  <c r="L11" i="20"/>
  <c r="L12" i="20"/>
  <c r="L13" i="20"/>
  <c r="L14" i="20"/>
  <c r="L15" i="20"/>
  <c r="L16" i="20"/>
  <c r="L17" i="20"/>
  <c r="L18" i="20"/>
  <c r="L19" i="20"/>
  <c r="L20" i="20"/>
  <c r="L21" i="20"/>
  <c r="L22" i="20"/>
  <c r="L23" i="20"/>
  <c r="L24" i="20"/>
  <c r="L25" i="20"/>
  <c r="L26" i="20"/>
  <c r="L27" i="20"/>
  <c r="L84" i="20" s="1"/>
  <c r="L28" i="20"/>
  <c r="L29" i="20"/>
  <c r="L30" i="20"/>
  <c r="L31" i="20"/>
  <c r="L32" i="20"/>
  <c r="L33" i="20"/>
  <c r="L34" i="20"/>
  <c r="L35" i="20"/>
  <c r="L36" i="20"/>
  <c r="L37" i="20"/>
  <c r="L38" i="20"/>
  <c r="L39" i="20"/>
  <c r="L40" i="20"/>
  <c r="L41" i="20"/>
  <c r="L42" i="20"/>
  <c r="L43" i="20"/>
  <c r="L44" i="20"/>
  <c r="L45" i="20"/>
  <c r="L46" i="20"/>
  <c r="L47" i="20"/>
  <c r="L48" i="20"/>
  <c r="L49" i="20"/>
  <c r="L50" i="20"/>
  <c r="L51" i="20"/>
  <c r="L52" i="20"/>
  <c r="L53" i="20"/>
  <c r="L54" i="20"/>
  <c r="L55" i="20"/>
  <c r="L56" i="20"/>
  <c r="L57" i="20"/>
  <c r="L58" i="20"/>
  <c r="L59" i="20"/>
  <c r="L60" i="20"/>
  <c r="L61" i="20"/>
  <c r="L62" i="20"/>
  <c r="L63" i="20"/>
  <c r="L64" i="20"/>
  <c r="L65" i="20"/>
  <c r="L66" i="20"/>
  <c r="L67" i="20"/>
  <c r="L68" i="20"/>
  <c r="L69" i="20"/>
  <c r="L70" i="20"/>
  <c r="L71" i="20"/>
  <c r="L72" i="20"/>
  <c r="L73" i="20"/>
  <c r="L74" i="20"/>
  <c r="L75" i="20"/>
  <c r="L76" i="20"/>
  <c r="L77" i="20"/>
  <c r="L78" i="20"/>
  <c r="L79" i="20"/>
  <c r="L80" i="20"/>
  <c r="L81" i="20"/>
  <c r="L82" i="20"/>
  <c r="L83" i="20"/>
  <c r="L9" i="19"/>
  <c r="L10" i="19"/>
  <c r="L11" i="19"/>
  <c r="L12" i="19"/>
  <c r="L13" i="19"/>
  <c r="L14" i="19"/>
  <c r="L15" i="19"/>
  <c r="L16" i="19"/>
  <c r="L17" i="19"/>
  <c r="L18" i="19"/>
  <c r="L19" i="19"/>
  <c r="L20" i="19"/>
  <c r="L21" i="19"/>
  <c r="L22" i="19"/>
  <c r="L23" i="19"/>
  <c r="L24" i="19"/>
  <c r="L25" i="19"/>
  <c r="L26" i="19"/>
  <c r="L27" i="19"/>
  <c r="L72" i="19" s="1"/>
  <c r="L28" i="19"/>
  <c r="L29" i="19"/>
  <c r="L30" i="19"/>
  <c r="L31" i="19"/>
  <c r="L32" i="19"/>
  <c r="L33" i="19"/>
  <c r="L34" i="19"/>
  <c r="L35" i="19"/>
  <c r="L36" i="19"/>
  <c r="L37" i="19"/>
  <c r="L38" i="19"/>
  <c r="L39" i="19"/>
  <c r="L40" i="19"/>
  <c r="L41" i="19"/>
  <c r="L42" i="19"/>
  <c r="L43" i="19"/>
  <c r="L44" i="19"/>
  <c r="L45" i="19"/>
  <c r="L46" i="19"/>
  <c r="L47" i="19"/>
  <c r="L48" i="19"/>
  <c r="L49" i="19"/>
  <c r="L50" i="19"/>
  <c r="L51" i="19"/>
  <c r="L52" i="19"/>
  <c r="L53" i="19"/>
  <c r="L54" i="19"/>
  <c r="L55" i="19"/>
  <c r="L56" i="19"/>
  <c r="L57" i="19"/>
  <c r="L58" i="19"/>
  <c r="L59" i="19"/>
  <c r="L60" i="19"/>
  <c r="L61" i="19"/>
  <c r="L62" i="19"/>
  <c r="L63" i="19"/>
  <c r="L64" i="19"/>
  <c r="L65" i="19"/>
  <c r="L66" i="19"/>
  <c r="L67" i="19"/>
  <c r="L68" i="19"/>
  <c r="L69" i="19"/>
  <c r="L70" i="19"/>
  <c r="L71" i="19"/>
  <c r="L9" i="18"/>
  <c r="L10" i="18"/>
  <c r="L11" i="18"/>
  <c r="L12" i="18"/>
  <c r="L13" i="18"/>
  <c r="L14" i="18"/>
  <c r="L15" i="18"/>
  <c r="L16" i="18"/>
  <c r="L17" i="18"/>
  <c r="L18" i="18"/>
  <c r="L19" i="18"/>
  <c r="L20" i="18"/>
  <c r="L21" i="18"/>
  <c r="L22" i="18"/>
  <c r="L23" i="18"/>
  <c r="L24" i="18"/>
  <c r="L25" i="18"/>
  <c r="L26" i="18"/>
  <c r="L27" i="18"/>
  <c r="L28" i="18"/>
  <c r="L29" i="18"/>
  <c r="L30" i="18"/>
  <c r="L31" i="18"/>
  <c r="L32" i="18"/>
  <c r="L33" i="18"/>
  <c r="L34" i="18"/>
  <c r="L35" i="18"/>
  <c r="L36" i="18"/>
  <c r="L37" i="18"/>
  <c r="L38" i="18"/>
  <c r="L39" i="18"/>
  <c r="L40" i="18"/>
  <c r="L41" i="18"/>
  <c r="L42" i="18"/>
  <c r="L43" i="18"/>
  <c r="L44" i="18"/>
  <c r="L45" i="18"/>
  <c r="L46" i="18"/>
  <c r="L9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L39" i="17"/>
  <c r="L40" i="17"/>
  <c r="L41" i="17"/>
  <c r="L42" i="17"/>
  <c r="L43" i="17"/>
  <c r="L44" i="17"/>
  <c r="L45" i="17"/>
  <c r="L46" i="17"/>
  <c r="L47" i="17"/>
  <c r="L48" i="17"/>
  <c r="L49" i="17"/>
  <c r="L50" i="17"/>
  <c r="L51" i="17"/>
  <c r="L52" i="17"/>
  <c r="L53" i="17"/>
  <c r="L54" i="17"/>
  <c r="L55" i="17"/>
  <c r="L56" i="17"/>
  <c r="L57" i="17"/>
  <c r="L58" i="17"/>
  <c r="L59" i="17"/>
  <c r="L60" i="17"/>
  <c r="L61" i="17"/>
  <c r="L62" i="17"/>
  <c r="L63" i="17"/>
  <c r="L64" i="17"/>
  <c r="L65" i="17"/>
  <c r="L66" i="17"/>
  <c r="L67" i="17"/>
  <c r="L68" i="17"/>
  <c r="L69" i="17"/>
  <c r="L70" i="17"/>
  <c r="L71" i="17"/>
  <c r="L72" i="17"/>
  <c r="L73" i="17"/>
  <c r="L74" i="17"/>
  <c r="L75" i="17"/>
  <c r="L76" i="17"/>
  <c r="L77" i="17"/>
  <c r="L78" i="17"/>
  <c r="L79" i="17"/>
  <c r="L80" i="17"/>
  <c r="L81" i="17"/>
  <c r="L82" i="17"/>
  <c r="L83" i="17"/>
  <c r="L84" i="17"/>
  <c r="L85" i="17"/>
  <c r="L86" i="17"/>
  <c r="L87" i="17"/>
  <c r="L88" i="17"/>
  <c r="L89" i="17"/>
  <c r="L90" i="17"/>
  <c r="L91" i="17"/>
  <c r="L92" i="17"/>
  <c r="L93" i="17"/>
  <c r="L94" i="17"/>
  <c r="L95" i="17"/>
  <c r="L96" i="17"/>
  <c r="L97" i="17"/>
  <c r="L98" i="17"/>
  <c r="L99" i="17"/>
  <c r="L100" i="17"/>
  <c r="L101" i="17"/>
  <c r="L102" i="17"/>
  <c r="L103" i="17"/>
  <c r="L104" i="17"/>
  <c r="L105" i="17"/>
  <c r="L106" i="17"/>
  <c r="L107" i="17"/>
  <c r="L108" i="17"/>
  <c r="L109" i="17"/>
  <c r="L110" i="17"/>
  <c r="L111" i="17"/>
  <c r="L112" i="17"/>
  <c r="L113" i="17"/>
  <c r="L114" i="17"/>
  <c r="L115" i="17"/>
  <c r="L116" i="17"/>
  <c r="L117" i="17"/>
  <c r="L118" i="17"/>
  <c r="L119" i="17"/>
  <c r="L120" i="17"/>
  <c r="L121" i="17"/>
  <c r="L122" i="17"/>
  <c r="L123" i="17"/>
  <c r="L124" i="17"/>
  <c r="L125" i="17"/>
  <c r="L126" i="17"/>
  <c r="L127" i="17"/>
  <c r="L128" i="17"/>
  <c r="H20" i="21" l="1"/>
  <c r="L14" i="22"/>
  <c r="L129" i="17"/>
  <c r="L47" i="18"/>
  <c r="H10" i="12"/>
  <c r="L34" i="9"/>
  <c r="L66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L37" i="10"/>
  <c r="L38" i="10"/>
  <c r="L39" i="10"/>
  <c r="L40" i="10"/>
  <c r="L41" i="10"/>
  <c r="L42" i="10"/>
  <c r="L43" i="10"/>
  <c r="L44" i="10"/>
  <c r="L45" i="10"/>
  <c r="L46" i="10"/>
  <c r="L47" i="10"/>
  <c r="L48" i="10"/>
  <c r="L49" i="10"/>
  <c r="L50" i="10"/>
  <c r="L51" i="10"/>
  <c r="L52" i="10"/>
  <c r="L53" i="10"/>
  <c r="L54" i="10"/>
  <c r="L55" i="10"/>
  <c r="L56" i="10"/>
  <c r="L57" i="10"/>
  <c r="L58" i="10"/>
  <c r="L59" i="10"/>
  <c r="L60" i="10"/>
  <c r="L61" i="10"/>
  <c r="L62" i="10"/>
  <c r="L63" i="10"/>
  <c r="L64" i="10"/>
  <c r="L65" i="10"/>
  <c r="L13" i="10"/>
  <c r="L14" i="10"/>
  <c r="L15" i="10"/>
  <c r="L16" i="10"/>
  <c r="L17" i="10"/>
  <c r="L18" i="10"/>
  <c r="L19" i="10"/>
  <c r="L20" i="10"/>
  <c r="H89" i="12" l="1"/>
  <c r="H55" i="12"/>
  <c r="H56" i="12"/>
  <c r="H57" i="12"/>
  <c r="H58" i="12"/>
  <c r="H59" i="12"/>
  <c r="H60" i="12"/>
  <c r="H61" i="12"/>
  <c r="H62" i="12"/>
  <c r="H63" i="12"/>
  <c r="H64" i="12"/>
  <c r="H65" i="12"/>
  <c r="H66" i="12"/>
  <c r="H67" i="12"/>
  <c r="H68" i="12"/>
  <c r="H69" i="12"/>
  <c r="H70" i="12"/>
  <c r="H71" i="12"/>
  <c r="H72" i="12"/>
  <c r="H73" i="12"/>
  <c r="H74" i="12"/>
  <c r="H75" i="12"/>
  <c r="H76" i="12"/>
  <c r="H77" i="12"/>
  <c r="H78" i="12"/>
  <c r="H79" i="12"/>
  <c r="H80" i="12"/>
  <c r="H81" i="12"/>
  <c r="H82" i="12"/>
  <c r="H83" i="12"/>
  <c r="H84" i="12"/>
  <c r="H85" i="12"/>
  <c r="H86" i="12"/>
  <c r="H87" i="12"/>
  <c r="H88" i="12"/>
  <c r="H94" i="12"/>
  <c r="H13" i="12" l="1"/>
  <c r="L9" i="8" l="1"/>
  <c r="H9" i="12" l="1"/>
  <c r="L10" i="10"/>
  <c r="L9" i="9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L47" i="8"/>
  <c r="L48" i="8"/>
  <c r="L49" i="8"/>
  <c r="L50" i="8"/>
  <c r="L51" i="8"/>
  <c r="L52" i="8"/>
  <c r="L53" i="8"/>
  <c r="L54" i="8"/>
  <c r="L55" i="8"/>
  <c r="L56" i="8"/>
  <c r="L57" i="8"/>
  <c r="L58" i="8"/>
  <c r="L59" i="8"/>
  <c r="L60" i="8"/>
  <c r="L61" i="8"/>
  <c r="L62" i="8"/>
  <c r="L63" i="8"/>
  <c r="L64" i="8"/>
  <c r="L65" i="8"/>
  <c r="L66" i="8"/>
  <c r="L67" i="8"/>
  <c r="L68" i="8"/>
  <c r="L69" i="8"/>
  <c r="L70" i="8"/>
  <c r="L71" i="8"/>
  <c r="L72" i="8"/>
  <c r="L73" i="8"/>
  <c r="L74" i="8"/>
  <c r="L75" i="8"/>
  <c r="L76" i="8"/>
  <c r="L77" i="8"/>
  <c r="L78" i="8"/>
  <c r="L79" i="8"/>
  <c r="L80" i="8"/>
  <c r="L81" i="8"/>
  <c r="L82" i="8"/>
  <c r="L83" i="8"/>
  <c r="L84" i="8"/>
  <c r="L85" i="8"/>
  <c r="L86" i="8"/>
  <c r="L87" i="8"/>
  <c r="L88" i="8"/>
  <c r="L89" i="8"/>
  <c r="L90" i="8"/>
  <c r="L91" i="8"/>
  <c r="L92" i="8"/>
  <c r="L93" i="8"/>
  <c r="L94" i="8"/>
  <c r="L95" i="8"/>
  <c r="L96" i="8"/>
  <c r="L97" i="8"/>
  <c r="L98" i="8"/>
  <c r="L99" i="8"/>
  <c r="L100" i="8"/>
  <c r="L101" i="8"/>
  <c r="L102" i="8"/>
  <c r="L103" i="8"/>
  <c r="L104" i="8"/>
  <c r="L105" i="8"/>
  <c r="L106" i="8"/>
  <c r="L107" i="8"/>
  <c r="L108" i="8"/>
  <c r="L109" i="8"/>
  <c r="L110" i="8"/>
  <c r="L111" i="8"/>
  <c r="L112" i="8"/>
  <c r="L113" i="8"/>
  <c r="L114" i="8"/>
  <c r="L115" i="8"/>
  <c r="L116" i="8"/>
  <c r="L117" i="8"/>
  <c r="L118" i="8"/>
  <c r="L119" i="8"/>
  <c r="L120" i="8"/>
  <c r="L121" i="8"/>
  <c r="L122" i="8"/>
  <c r="L123" i="8"/>
  <c r="L124" i="8"/>
  <c r="L125" i="8"/>
  <c r="L126" i="8"/>
  <c r="L127" i="8"/>
  <c r="L128" i="8"/>
  <c r="L129" i="8"/>
  <c r="L130" i="8"/>
  <c r="L131" i="8"/>
  <c r="L132" i="8"/>
  <c r="L133" i="8"/>
  <c r="L134" i="8"/>
  <c r="L135" i="8"/>
  <c r="L136" i="8"/>
  <c r="L137" i="8"/>
  <c r="L138" i="8"/>
  <c r="L139" i="8"/>
  <c r="L140" i="8"/>
  <c r="L141" i="8"/>
  <c r="L142" i="8"/>
  <c r="L143" i="8"/>
  <c r="L144" i="8"/>
  <c r="L145" i="8"/>
  <c r="L146" i="8"/>
  <c r="L147" i="8"/>
  <c r="L148" i="8"/>
  <c r="L149" i="8"/>
  <c r="L150" i="8"/>
  <c r="L151" i="8"/>
  <c r="L152" i="8"/>
  <c r="L153" i="8"/>
  <c r="L154" i="8"/>
  <c r="L155" i="8"/>
  <c r="L156" i="8"/>
  <c r="L157" i="8"/>
  <c r="L158" i="8"/>
  <c r="L159" i="8"/>
  <c r="L160" i="8"/>
  <c r="L161" i="8"/>
  <c r="L162" i="8"/>
  <c r="L163" i="8"/>
  <c r="L164" i="8"/>
  <c r="L165" i="8"/>
  <c r="L166" i="8"/>
  <c r="L167" i="8"/>
  <c r="L168" i="8"/>
  <c r="L169" i="8"/>
  <c r="L170" i="8"/>
  <c r="L171" i="8"/>
  <c r="L172" i="8"/>
  <c r="L173" i="8"/>
  <c r="L174" i="8"/>
  <c r="L175" i="8"/>
  <c r="L176" i="8"/>
  <c r="L177" i="8"/>
  <c r="L178" i="8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58" i="9"/>
  <c r="L59" i="9"/>
  <c r="L60" i="9"/>
  <c r="L61" i="9"/>
  <c r="L62" i="9"/>
  <c r="L63" i="9"/>
  <c r="L64" i="9"/>
  <c r="L65" i="9"/>
  <c r="L66" i="9"/>
  <c r="L67" i="9"/>
  <c r="L68" i="9"/>
  <c r="L69" i="9"/>
  <c r="L70" i="9"/>
  <c r="L11" i="10"/>
  <c r="L12" i="10"/>
  <c r="L9" i="10"/>
  <c r="L67" i="10" l="1"/>
  <c r="L179" i="8"/>
  <c r="L71" i="9"/>
  <c r="H12" i="12" l="1"/>
  <c r="H14" i="12"/>
  <c r="H15" i="12"/>
  <c r="H16" i="12"/>
  <c r="H17" i="12"/>
  <c r="H18" i="12"/>
  <c r="H19" i="12"/>
  <c r="H20" i="12"/>
  <c r="H21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8" i="12"/>
  <c r="H51" i="12"/>
  <c r="H52" i="12"/>
  <c r="H53" i="12"/>
  <c r="H54" i="12"/>
  <c r="H95" i="12" l="1"/>
</calcChain>
</file>

<file path=xl/sharedStrings.xml><?xml version="1.0" encoding="utf-8"?>
<sst xmlns="http://schemas.openxmlformats.org/spreadsheetml/2006/main" count="2114" uniqueCount="921">
  <si>
    <t>Packaging Requested</t>
  </si>
  <si>
    <t>Product Requested</t>
  </si>
  <si>
    <t>Product Offered</t>
  </si>
  <si>
    <t>1.</t>
  </si>
  <si>
    <t>2.</t>
  </si>
  <si>
    <t>3.</t>
  </si>
  <si>
    <t>4.</t>
  </si>
  <si>
    <t>5.</t>
  </si>
  <si>
    <t>6.</t>
  </si>
  <si>
    <t>S/N</t>
  </si>
  <si>
    <t>7.</t>
  </si>
  <si>
    <t xml:space="preserve">Azithromycin Drops  </t>
  </si>
  <si>
    <t>Calamine lotion</t>
  </si>
  <si>
    <t>Chlorhydrate de Cetirizine</t>
  </si>
  <si>
    <t>Delased Cough Syrup</t>
  </si>
  <si>
    <t>500 ml</t>
  </si>
  <si>
    <t>Magnesium + Aluminium Syrup</t>
  </si>
  <si>
    <t>Multivitamins Syrup</t>
  </si>
  <si>
    <t>Multivitamins Tabs</t>
  </si>
  <si>
    <t>NS Sodium Chloride 0.9% for infusion</t>
  </si>
  <si>
    <t>Ringers Lactate Infusion</t>
  </si>
  <si>
    <t>Sinarest-Forte</t>
  </si>
  <si>
    <t xml:space="preserve">Valproic acid 200mg/5ml - Syrup </t>
  </si>
  <si>
    <t>Vitamin B complex tabs</t>
  </si>
  <si>
    <t>Artemether + Lumefantrine (adult)</t>
  </si>
  <si>
    <t>Oral Rehydration Salt (ORS)</t>
  </si>
  <si>
    <t>Whitfield's Ointment</t>
  </si>
  <si>
    <t xml:space="preserve">Bandage </t>
  </si>
  <si>
    <t>STERISAFE safety box incineration</t>
  </si>
  <si>
    <t>Blood lancets</t>
  </si>
  <si>
    <t>Field stain A solution</t>
  </si>
  <si>
    <t>Field stain B solution</t>
  </si>
  <si>
    <t>Lens cleaning tissue</t>
  </si>
  <si>
    <t>Methylated spirit 70%</t>
  </si>
  <si>
    <t>Microscope slides</t>
  </si>
  <si>
    <t>Malaria test kit - Pf</t>
  </si>
  <si>
    <t>Pipettes tips, yellow (2-200 µl)</t>
  </si>
  <si>
    <t>Stool container</t>
  </si>
  <si>
    <t>HIV 1/2 test strips - Determine</t>
  </si>
  <si>
    <t>HCG pregnancy test strips</t>
  </si>
  <si>
    <t>H. Pylori test strips</t>
  </si>
  <si>
    <t>Hepatitis B test strips (HBsAg)</t>
  </si>
  <si>
    <t>Hepatitis C test strips (HCV)</t>
  </si>
  <si>
    <t>Syphilis test strips</t>
  </si>
  <si>
    <t>5ml</t>
  </si>
  <si>
    <t>Urine test strips, 10 parameters</t>
  </si>
  <si>
    <t>Blood collection tube, EDTA (purple)</t>
  </si>
  <si>
    <t>Blood collection tube, plain (red)</t>
  </si>
  <si>
    <t>500ml</t>
  </si>
  <si>
    <t xml:space="preserve">Glucometer strips - ON CALL </t>
  </si>
  <si>
    <t>Tenderer:</t>
  </si>
  <si>
    <t>Dosage</t>
  </si>
  <si>
    <t>Injection</t>
  </si>
  <si>
    <t xml:space="preserve">Ampicillin </t>
  </si>
  <si>
    <t>Powder Injection</t>
  </si>
  <si>
    <t>Ciprofloxacin</t>
  </si>
  <si>
    <t>Ceftriaxone</t>
  </si>
  <si>
    <t>Diazepam</t>
  </si>
  <si>
    <t>10mg/2ml</t>
  </si>
  <si>
    <t>30ml</t>
  </si>
  <si>
    <t>250mg</t>
  </si>
  <si>
    <t>Tabs</t>
  </si>
  <si>
    <t>Atenolol</t>
  </si>
  <si>
    <t>50mg</t>
  </si>
  <si>
    <t>20mg/2ml</t>
  </si>
  <si>
    <t>8.</t>
  </si>
  <si>
    <t>Technical Specifications</t>
  </si>
  <si>
    <t>Acetylsalicylic acid</t>
  </si>
  <si>
    <t>Acyclovir</t>
  </si>
  <si>
    <t>200mg</t>
  </si>
  <si>
    <t>400mg</t>
  </si>
  <si>
    <t>5mg</t>
  </si>
  <si>
    <t>Aluminium hydroxide</t>
  </si>
  <si>
    <t>500mg</t>
  </si>
  <si>
    <t xml:space="preserve">Aminophylline   </t>
  </si>
  <si>
    <t>100mg</t>
  </si>
  <si>
    <t>Amitriptyline</t>
  </si>
  <si>
    <t>25mg</t>
  </si>
  <si>
    <t>Amoxicillin</t>
  </si>
  <si>
    <t>Amoxicillin + Ac. Clavulanic</t>
  </si>
  <si>
    <t>500mg+125mg</t>
  </si>
  <si>
    <t>50 mg</t>
  </si>
  <si>
    <t>Azithromycin</t>
  </si>
  <si>
    <t>Caps</t>
  </si>
  <si>
    <t>Bisacodyl</t>
  </si>
  <si>
    <t>Captopril</t>
  </si>
  <si>
    <t>Carbamazepine</t>
  </si>
  <si>
    <t>Cefixime</t>
  </si>
  <si>
    <t xml:space="preserve">Chlorpromazine  </t>
  </si>
  <si>
    <t>Cloxacillin</t>
  </si>
  <si>
    <t>30mg</t>
  </si>
  <si>
    <t>Diclofenac sodium</t>
  </si>
  <si>
    <t>Digoxin</t>
  </si>
  <si>
    <t>0.25mg</t>
  </si>
  <si>
    <t>Erythromycin</t>
  </si>
  <si>
    <t>Ferrous sulphate</t>
  </si>
  <si>
    <t>Ferrous sulphate+folic acid</t>
  </si>
  <si>
    <t>Furosemide</t>
  </si>
  <si>
    <t>40mg</t>
  </si>
  <si>
    <t>Glibenclamide</t>
  </si>
  <si>
    <t>Griseufulvin</t>
  </si>
  <si>
    <t>125mg</t>
  </si>
  <si>
    <t>Hydrochlorothiazide</t>
  </si>
  <si>
    <t>Hyoscine Butylbromide</t>
  </si>
  <si>
    <t>10mg</t>
  </si>
  <si>
    <t>Ibuprofen</t>
  </si>
  <si>
    <t xml:space="preserve">Ivermectin </t>
  </si>
  <si>
    <t>3mg</t>
  </si>
  <si>
    <t>Loperamide</t>
  </si>
  <si>
    <t>2mg</t>
  </si>
  <si>
    <t>Metformin</t>
  </si>
  <si>
    <t>Methylergometrine</t>
  </si>
  <si>
    <t>0,125mg</t>
  </si>
  <si>
    <t>Metronidazole</t>
  </si>
  <si>
    <t>Multivitamins</t>
  </si>
  <si>
    <t>800 IU</t>
  </si>
  <si>
    <t>Nifedipine</t>
  </si>
  <si>
    <t>20mg</t>
  </si>
  <si>
    <t>Nystatin</t>
  </si>
  <si>
    <t>10000 IU</t>
  </si>
  <si>
    <t xml:space="preserve">Paracetamol            </t>
  </si>
  <si>
    <t>Phenobarbital</t>
  </si>
  <si>
    <t>Phenytoin</t>
  </si>
  <si>
    <t>Prednisolone</t>
  </si>
  <si>
    <t xml:space="preserve">Promethazine </t>
  </si>
  <si>
    <t>Propranolol</t>
  </si>
  <si>
    <t>40 mg</t>
  </si>
  <si>
    <t>Ranitidine</t>
  </si>
  <si>
    <t>150mg</t>
  </si>
  <si>
    <t>Salbutamol</t>
  </si>
  <si>
    <t>Senna</t>
  </si>
  <si>
    <t>Spironolactone</t>
  </si>
  <si>
    <t>Vitamin B complex</t>
  </si>
  <si>
    <t>Zinc sulphate</t>
  </si>
  <si>
    <t>Oral Suspension</t>
  </si>
  <si>
    <t>125mg/5ml</t>
  </si>
  <si>
    <t>200mg/5ml</t>
  </si>
  <si>
    <t>100ml</t>
  </si>
  <si>
    <t xml:space="preserve">Erythromycin      </t>
  </si>
  <si>
    <t>100mg/5ml</t>
  </si>
  <si>
    <t>120mg/5ml</t>
  </si>
  <si>
    <t>6,5mg</t>
  </si>
  <si>
    <t xml:space="preserve">Salbutamol       </t>
  </si>
  <si>
    <t>2mg/5ml</t>
  </si>
  <si>
    <t>25mg/ml</t>
  </si>
  <si>
    <t>Powder injection</t>
  </si>
  <si>
    <t>1000mg</t>
  </si>
  <si>
    <t>Antivenum Serum (Ipser Africa) (Polyvalent)</t>
  </si>
  <si>
    <t xml:space="preserve">10 ml </t>
  </si>
  <si>
    <t>100mg/ml</t>
  </si>
  <si>
    <t>Chloramphenicol Sodium Succinate</t>
  </si>
  <si>
    <t>1g</t>
  </si>
  <si>
    <t xml:space="preserve">Dexamethasone </t>
  </si>
  <si>
    <t>Dextrose 50%</t>
  </si>
  <si>
    <t>50ml</t>
  </si>
  <si>
    <t xml:space="preserve">Diazepam                 </t>
  </si>
  <si>
    <t>5mg/ml</t>
  </si>
  <si>
    <t>10mg/ml</t>
  </si>
  <si>
    <t xml:space="preserve">Gentamycin      </t>
  </si>
  <si>
    <t>Heparin sodium</t>
  </si>
  <si>
    <t>5000 IU/ml</t>
  </si>
  <si>
    <t>Hydrocortisone</t>
  </si>
  <si>
    <t>20mg/1ml</t>
  </si>
  <si>
    <t>Insulin Injection Soluble (Actrapid)</t>
  </si>
  <si>
    <t>100IU/ml</t>
  </si>
  <si>
    <t>Lidocaine 2%  (hydrocloride)</t>
  </si>
  <si>
    <t>20mg/ml</t>
  </si>
  <si>
    <t>50mg/ml</t>
  </si>
  <si>
    <t>Mannitol 20%</t>
  </si>
  <si>
    <t>Metoclopramide</t>
  </si>
  <si>
    <t xml:space="preserve">Morphine </t>
  </si>
  <si>
    <t>Neostigmina Metilsulfalato</t>
  </si>
  <si>
    <t>0.5mg/ml</t>
  </si>
  <si>
    <t>Penicillin Benzathine</t>
  </si>
  <si>
    <t>2.4 MIU</t>
  </si>
  <si>
    <t>Penicillin  Benzathine</t>
  </si>
  <si>
    <t>1.2 miu</t>
  </si>
  <si>
    <t xml:space="preserve">Pethidine </t>
  </si>
  <si>
    <t>Phytomenadione (Vit. K)</t>
  </si>
  <si>
    <t xml:space="preserve">Quinine           </t>
  </si>
  <si>
    <t>300mg/ml</t>
  </si>
  <si>
    <t>Rabies immunoglobulin (Vero Rab)</t>
  </si>
  <si>
    <t>25mg/2ml</t>
  </si>
  <si>
    <t>0.5mg</t>
  </si>
  <si>
    <t>Thiopental</t>
  </si>
  <si>
    <t xml:space="preserve">Tramadol </t>
  </si>
  <si>
    <t>Dextran 70 (6%)</t>
  </si>
  <si>
    <t>Parenteral Solution</t>
  </si>
  <si>
    <t>Dextrose 10%</t>
  </si>
  <si>
    <t>1000ml</t>
  </si>
  <si>
    <t>Dextrose 5%</t>
  </si>
  <si>
    <t>Haemagel</t>
  </si>
  <si>
    <t>Ringer lactate</t>
  </si>
  <si>
    <t xml:space="preserve">Ringer lactate </t>
  </si>
  <si>
    <t>Sodium chloride  0.9%</t>
  </si>
  <si>
    <t>Eye Drops</t>
  </si>
  <si>
    <t>2.5ml/tube</t>
  </si>
  <si>
    <t>Betamethasone 0,1% eye</t>
  </si>
  <si>
    <t>Betamethasone+Neomycin</t>
  </si>
  <si>
    <t>Neomicine sulph. 0,5% - Betamethasone 0,1%</t>
  </si>
  <si>
    <t>Prednisolone 0,5%</t>
  </si>
  <si>
    <t>ointment</t>
  </si>
  <si>
    <t>Inhaler</t>
  </si>
  <si>
    <t>can</t>
  </si>
  <si>
    <t>ISOFLOURANE GAS Anaesthetic gas</t>
  </si>
  <si>
    <t>bottles</t>
  </si>
  <si>
    <t>tube</t>
  </si>
  <si>
    <t>lotion</t>
  </si>
  <si>
    <t>bottle</t>
  </si>
  <si>
    <t>Clotrimazole vaginal</t>
  </si>
  <si>
    <t>Clotrimazole 1%</t>
  </si>
  <si>
    <t>cream</t>
  </si>
  <si>
    <t>Hydrocortisone 1%</t>
  </si>
  <si>
    <t>Lubrificating Jelly</t>
  </si>
  <si>
    <t xml:space="preserve">Ultrasound jelly </t>
  </si>
  <si>
    <t>Neomycin+Bacitracin</t>
  </si>
  <si>
    <t>Silver Sulphadiazine 1%</t>
  </si>
  <si>
    <t>Zinc Oxide  15%</t>
  </si>
  <si>
    <t>9.</t>
  </si>
  <si>
    <t xml:space="preserve">Adhesive tape </t>
  </si>
  <si>
    <t>5cmx10m</t>
  </si>
  <si>
    <t>roll</t>
  </si>
  <si>
    <t>100/box</t>
  </si>
  <si>
    <t>250ml</t>
  </si>
  <si>
    <t>10/pack</t>
  </si>
  <si>
    <t>450ml</t>
  </si>
  <si>
    <t>25/pack</t>
  </si>
  <si>
    <t xml:space="preserve">piece </t>
  </si>
  <si>
    <t>Canula</t>
  </si>
  <si>
    <t>16G</t>
  </si>
  <si>
    <t>100/pack</t>
  </si>
  <si>
    <t>18G</t>
  </si>
  <si>
    <t>20G</t>
  </si>
  <si>
    <t>22G</t>
  </si>
  <si>
    <t>24G</t>
  </si>
  <si>
    <t>Cotton wool</t>
  </si>
  <si>
    <t>500g</t>
  </si>
  <si>
    <t>Gauze roll</t>
  </si>
  <si>
    <t>50/box</t>
  </si>
  <si>
    <t>12/box</t>
  </si>
  <si>
    <t>2/0</t>
  </si>
  <si>
    <t>2ml</t>
  </si>
  <si>
    <t>Tongue depressor (wooden)</t>
  </si>
  <si>
    <t>Treatment bags nylon</t>
  </si>
  <si>
    <t>Water purification tablets</t>
  </si>
  <si>
    <t>1lt</t>
  </si>
  <si>
    <t>25g</t>
  </si>
  <si>
    <t>Polyvidone Iodine 10%</t>
  </si>
  <si>
    <t>500ml%</t>
  </si>
  <si>
    <t>1 piece</t>
  </si>
  <si>
    <t>Immersion oil for microscopy</t>
  </si>
  <si>
    <t>Lugol's iodine solution</t>
  </si>
  <si>
    <t>May grunwald solution</t>
  </si>
  <si>
    <t>Flavicheck HCV</t>
  </si>
  <si>
    <t>Hepaview(test for HBsAg)</t>
  </si>
  <si>
    <t>HIV Determine</t>
  </si>
  <si>
    <t>HIV Unigold</t>
  </si>
  <si>
    <t>Strips for urinalysis</t>
  </si>
  <si>
    <t xml:space="preserve">Widal Test reagent ("O") S. Typhi </t>
  </si>
  <si>
    <t>tube of 2.5ml</t>
  </si>
  <si>
    <t xml:space="preserve">Widal Test reagent ("H") S. Typhi </t>
  </si>
  <si>
    <t>Cover glass</t>
  </si>
  <si>
    <t>Haematocrit capillary tube without heparin</t>
  </si>
  <si>
    <t>Microscope slides 75 x 28 mm</t>
  </si>
  <si>
    <t>Oxygen concentrator</t>
  </si>
  <si>
    <t>Indicative Quantity Requested</t>
  </si>
  <si>
    <t>10.</t>
  </si>
  <si>
    <t>11.</t>
  </si>
  <si>
    <t>Unit Price USD</t>
  </si>
  <si>
    <t>Total Price USD</t>
  </si>
  <si>
    <r>
      <t xml:space="preserve">Quantity Requested (according to the Packaging Available offered) </t>
    </r>
    <r>
      <rPr>
        <b/>
        <sz val="14"/>
        <color rgb="FFFF0000"/>
        <rFont val="Arial"/>
        <family val="2"/>
      </rPr>
      <t>**</t>
    </r>
  </si>
  <si>
    <r>
      <t>Delivery Time</t>
    </r>
    <r>
      <rPr>
        <b/>
        <sz val="14"/>
        <color rgb="FFFF0000"/>
        <rFont val="Arial"/>
        <family val="2"/>
      </rPr>
      <t>*</t>
    </r>
    <r>
      <rPr>
        <b/>
        <sz val="12"/>
        <color theme="1"/>
        <rFont val="Arial"/>
        <family val="2"/>
      </rPr>
      <t>:</t>
    </r>
  </si>
  <si>
    <t>_________________________________________________________________________________________________________________________</t>
  </si>
  <si>
    <t>Tenderer Notes/Remarks</t>
  </si>
  <si>
    <t>TOTAL</t>
  </si>
  <si>
    <t>Evaluation Commettee notes:</t>
  </si>
  <si>
    <t>Please indicate Estimated Delivery Time</t>
  </si>
  <si>
    <t>***</t>
  </si>
  <si>
    <t xml:space="preserve">* </t>
  </si>
  <si>
    <t>Columns in white prepared by and reserved for the Contracting Authority</t>
  </si>
  <si>
    <t>Columns in yellow are to be filled in by the tenderer and must detail what is offered</t>
  </si>
  <si>
    <t>b.</t>
  </si>
  <si>
    <t>a.</t>
  </si>
  <si>
    <t>c.</t>
  </si>
  <si>
    <t>d.</t>
  </si>
  <si>
    <t>e.</t>
  </si>
  <si>
    <t>Please indicate Expiry Date from Delivery Date (minimum requested: 12 months)</t>
  </si>
  <si>
    <r>
      <t xml:space="preserve">Expiry Date              </t>
    </r>
    <r>
      <rPr>
        <b/>
        <sz val="14"/>
        <color rgb="FFFF0000"/>
        <rFont val="Arial"/>
        <family val="2"/>
      </rPr>
      <t>***</t>
    </r>
  </si>
  <si>
    <t>Dosage Offered</t>
  </si>
  <si>
    <t>Packaging Offered</t>
  </si>
  <si>
    <t>Lot 1: Drugs (ref. “C”)</t>
  </si>
  <si>
    <t>Acyclovir cream</t>
  </si>
  <si>
    <t>Tube</t>
  </si>
  <si>
    <t>250mg/10ml</t>
  </si>
  <si>
    <t>Capsules</t>
  </si>
  <si>
    <t>1g+200g</t>
  </si>
  <si>
    <t>Anti-haemorrhoid pessaries</t>
  </si>
  <si>
    <t>Antirabies vaccine</t>
  </si>
  <si>
    <t>Vials</t>
  </si>
  <si>
    <t>Antitetanus vaccine</t>
  </si>
  <si>
    <t xml:space="preserve">Artesunate </t>
  </si>
  <si>
    <t>60mg</t>
  </si>
  <si>
    <t>Arthemeter</t>
  </si>
  <si>
    <t>Arthemeter+Lumefantrine</t>
  </si>
  <si>
    <t>80mg/ml</t>
  </si>
  <si>
    <t>Atropine sulfate</t>
  </si>
  <si>
    <t>1mg/ml</t>
  </si>
  <si>
    <t>Powder Suspension</t>
  </si>
  <si>
    <t>Benzoic Acid 6%+Salicycilic Acid3%</t>
  </si>
  <si>
    <t>Benzylpenicillin</t>
  </si>
  <si>
    <t>5 MIU</t>
  </si>
  <si>
    <t>Cefalexin</t>
  </si>
  <si>
    <t xml:space="preserve">Chloramphenicol 0.5% </t>
  </si>
  <si>
    <t>eye drops</t>
  </si>
  <si>
    <t xml:space="preserve">Chlorphenamine </t>
  </si>
  <si>
    <t>10 mg</t>
  </si>
  <si>
    <t>2mg/ml</t>
  </si>
  <si>
    <t>Infusion</t>
  </si>
  <si>
    <t>Pessaries</t>
  </si>
  <si>
    <t>4mg/ml</t>
  </si>
  <si>
    <t>75mg/3ml</t>
  </si>
  <si>
    <t>Dopamine HCl</t>
  </si>
  <si>
    <t>Enalapril maleate</t>
  </si>
  <si>
    <t>Ephedrine HCl</t>
  </si>
  <si>
    <t>30mg/ml</t>
  </si>
  <si>
    <t xml:space="preserve">Fentanyl </t>
  </si>
  <si>
    <t>0.1mg/2ml</t>
  </si>
  <si>
    <t>200mg+0,4mg</t>
  </si>
  <si>
    <t>Fluconazole</t>
  </si>
  <si>
    <t>50mg/5ml</t>
  </si>
  <si>
    <t>80mg/2ml</t>
  </si>
  <si>
    <t>Gentamycin  0,3% eye drops</t>
  </si>
  <si>
    <t>Bottle</t>
  </si>
  <si>
    <t>Haloperidol</t>
  </si>
  <si>
    <t>Indometacin</t>
  </si>
  <si>
    <t>Insulin Mixtard Intermediate acting</t>
  </si>
  <si>
    <t>Iodine Povidone 10%</t>
  </si>
  <si>
    <t>solution</t>
  </si>
  <si>
    <t>Isosorbide dinitrate</t>
  </si>
  <si>
    <t>Ketokonazole</t>
  </si>
  <si>
    <t>500 mg/100ml</t>
  </si>
  <si>
    <t>Miconazole 2%</t>
  </si>
  <si>
    <t>Naproxen</t>
  </si>
  <si>
    <t>Nitrofurantoin</t>
  </si>
  <si>
    <t>Noradrenaline</t>
  </si>
  <si>
    <t>Ampoule</t>
  </si>
  <si>
    <t>500000 IU</t>
  </si>
  <si>
    <t>500.000 IU/ml</t>
  </si>
  <si>
    <t>Omeprazole</t>
  </si>
  <si>
    <t xml:space="preserve">Paracetamol Suppositer    </t>
  </si>
  <si>
    <t>Suppositer</t>
  </si>
  <si>
    <t>200mg/ml</t>
  </si>
  <si>
    <t>Tetracycline  1% eye</t>
  </si>
  <si>
    <t>Tetracycline  3% skin</t>
  </si>
  <si>
    <t>Tranexamicin Acid</t>
  </si>
  <si>
    <t>Vitamin B-12</t>
  </si>
  <si>
    <t>Vitamin B-6</t>
  </si>
  <si>
    <t>Vitamin K-1</t>
  </si>
  <si>
    <t>2.5cmx10m</t>
  </si>
  <si>
    <t>Adhesive tape, perforated, for surgical dressing</t>
  </si>
  <si>
    <t>10cmx 5 mt</t>
  </si>
  <si>
    <t>Apron w neckband plastic disp</t>
  </si>
  <si>
    <t xml:space="preserve">Blade for surgical knives </t>
  </si>
  <si>
    <t>Blood bag</t>
  </si>
  <si>
    <t>Blood giving set</t>
  </si>
  <si>
    <t>Blood lancet disposable</t>
  </si>
  <si>
    <t>Burette infusion set for neonate</t>
  </si>
  <si>
    <t>Catheter Foley 2-way sterile</t>
  </si>
  <si>
    <t>ch8</t>
  </si>
  <si>
    <t>ch16</t>
  </si>
  <si>
    <t>Catheter Foley 3-way sterile</t>
  </si>
  <si>
    <t>ch20</t>
  </si>
  <si>
    <t xml:space="preserve">Cetrimide 15%+chlorhexidine gluconate 1.5% </t>
  </si>
  <si>
    <t>1L</t>
  </si>
  <si>
    <t>Chest tube (intercostal tube), without mandarin</t>
  </si>
  <si>
    <t>ch36</t>
  </si>
  <si>
    <t>pcs</t>
  </si>
  <si>
    <t>ch24</t>
  </si>
  <si>
    <t>Colostomy/Ileostomy bags</t>
  </si>
  <si>
    <t>2 piece system, open system.</t>
  </si>
  <si>
    <t>Ileostomy kit includes: skin barrier with tape border, bag with open system (with possibility to drain out), clamp.</t>
  </si>
  <si>
    <t>For stomas up to: 2-1/4'' (57mm)</t>
  </si>
  <si>
    <t>Conductivity gel ultra/phonic</t>
  </si>
  <si>
    <t>Disposable electrodes for monitor</t>
  </si>
  <si>
    <t xml:space="preserve">Feeding tube Luer sterile </t>
  </si>
  <si>
    <t>ch5</t>
  </si>
  <si>
    <t>ch6</t>
  </si>
  <si>
    <t>ch10</t>
  </si>
  <si>
    <t>90cm*91m</t>
  </si>
  <si>
    <t>IV flow regulator</t>
  </si>
  <si>
    <t>Compatible with this model of IV giving sets (no luer lock system)</t>
  </si>
  <si>
    <t>pc</t>
  </si>
  <si>
    <t xml:space="preserve">IV placement unit+injPort/wing </t>
  </si>
  <si>
    <t>50/pack</t>
  </si>
  <si>
    <t>Liquid soap with antiseptic (for scrubbing in Operational Theatre)</t>
  </si>
  <si>
    <t>Lubricating jelly, sterile</t>
  </si>
  <si>
    <t>Plastic bags for medicine</t>
  </si>
  <si>
    <t>pce</t>
  </si>
  <si>
    <t xml:space="preserve">Pvp iodine 10% solution </t>
  </si>
  <si>
    <t>200mL</t>
  </si>
  <si>
    <t>Rectal Enema</t>
  </si>
  <si>
    <t xml:space="preserve">Spinal needle disposable </t>
  </si>
  <si>
    <t>22Gx90mm</t>
  </si>
  <si>
    <t>25Gx90mm</t>
  </si>
  <si>
    <t xml:space="preserve">Stomach tube sterile </t>
  </si>
  <si>
    <t>ch16 80cm</t>
  </si>
  <si>
    <t>ch18 125cm</t>
  </si>
  <si>
    <t>25/box</t>
  </si>
  <si>
    <t>Suction tube sterile</t>
  </si>
  <si>
    <t>Surgical face mask disp. with metal nose piece</t>
  </si>
  <si>
    <t>Suture absorbable round needle (needle: 40 mm or more)</t>
  </si>
  <si>
    <t>Suture vycril 2</t>
  </si>
  <si>
    <t>Suture vycril 2/0</t>
  </si>
  <si>
    <t>Umbilical cord clamp sterile disposabl</t>
  </si>
  <si>
    <t>Urine collect. bag</t>
  </si>
  <si>
    <t>Lot 2: Consumables (ref. “C”)</t>
  </si>
  <si>
    <t>Lot 3: Reagents and Laboratory Material (ref. “C” Hosp.)</t>
  </si>
  <si>
    <t>Blood collection tube PLAIN</t>
  </si>
  <si>
    <t>4ml</t>
  </si>
  <si>
    <t>Blood collection tube WITH EDTA</t>
  </si>
  <si>
    <t>Bloodgroup anti A monoclonal</t>
  </si>
  <si>
    <t>10ml</t>
  </si>
  <si>
    <t>vial</t>
  </si>
  <si>
    <t xml:space="preserve">Bloodgroup anti AB monoclonal </t>
  </si>
  <si>
    <t xml:space="preserve">Bloodgroup anti B monoclonal </t>
  </si>
  <si>
    <t xml:space="preserve">Bloodgroup anti D monocl. IgM </t>
  </si>
  <si>
    <t xml:space="preserve">Capillary tube EDTA </t>
  </si>
  <si>
    <t>0.05ml</t>
  </si>
  <si>
    <t xml:space="preserve">CPDA bag single + taking set 35ml for 250ml </t>
  </si>
  <si>
    <t>CPDA bag single + taking set 63ml for 450ml blood</t>
  </si>
  <si>
    <t xml:space="preserve">Field stain A </t>
  </si>
  <si>
    <t>package</t>
  </si>
  <si>
    <t>Field stain B</t>
  </si>
  <si>
    <t xml:space="preserve">Giemsa solution plastic bottle </t>
  </si>
  <si>
    <t>Hb Hemocue 301, microcuvettes</t>
  </si>
  <si>
    <t>100/tin</t>
  </si>
  <si>
    <t>Hepatitis B HBsAg rapid test Determine</t>
  </si>
  <si>
    <t>100 Test/pack</t>
  </si>
  <si>
    <t>HIV 1+2 rapid test Alere Determine Ab</t>
  </si>
  <si>
    <t>Malaria rapid test P.f. + P.v. SD Bioline Ag</t>
  </si>
  <si>
    <t>25 Test/pack</t>
  </si>
  <si>
    <t xml:space="preserve">Pregnancy test hCG strips  </t>
  </si>
  <si>
    <t>Rack for slides (staining)</t>
  </si>
  <si>
    <t>1 Pieces</t>
  </si>
  <si>
    <t>Salmonella Ag H typhi d 5ml</t>
  </si>
  <si>
    <t>1 Bottle</t>
  </si>
  <si>
    <t>Salmonella Ag O typhi 9/12</t>
  </si>
  <si>
    <t>Syphilis rapid test Determine TP</t>
  </si>
  <si>
    <t>Syphilis rapid test SD Bioline 3.0</t>
  </si>
  <si>
    <t xml:space="preserve">30 Test/pack </t>
  </si>
  <si>
    <t>Westergren rack (ESR) s.s. 10 places</t>
  </si>
  <si>
    <t>Westergren rack - ESR tubes</t>
  </si>
  <si>
    <t xml:space="preserve">Brucella </t>
  </si>
  <si>
    <t>kit</t>
  </si>
  <si>
    <t>25 strips/pack</t>
  </si>
  <si>
    <t>100 strips/pack</t>
  </si>
  <si>
    <t xml:space="preserve"> </t>
  </si>
  <si>
    <t>100 pcs/pack</t>
  </si>
  <si>
    <t>Urine container</t>
  </si>
  <si>
    <t>Pasteur Pipettes</t>
  </si>
  <si>
    <t>Yellow tips for automatic pipettes</t>
  </si>
  <si>
    <t>Blue tips for automatic pipettes</t>
  </si>
  <si>
    <t>Test tube rack</t>
  </si>
  <si>
    <t xml:space="preserve">Helicobacter pilori </t>
  </si>
  <si>
    <t>Mindray -M30CFL LYCE (hematology)</t>
  </si>
  <si>
    <t xml:space="preserve"> bottle</t>
  </si>
  <si>
    <t>Mindray -M30D Diluent (hematology)</t>
  </si>
  <si>
    <t>20ltr</t>
  </si>
  <si>
    <t>bidon</t>
  </si>
  <si>
    <t>Mindray -M30R Rinse (hematology)</t>
  </si>
  <si>
    <t>Creatinine human (chemistry)</t>
  </si>
  <si>
    <t>Uric acid (chemistry)</t>
  </si>
  <si>
    <t>Total Proteine (chemistry)</t>
  </si>
  <si>
    <t>ALT/GPT 250 (chemistry)</t>
  </si>
  <si>
    <t>AST/GPT 250 (chemistry)</t>
  </si>
  <si>
    <t>Alchaline Phospatase (chemistry)</t>
  </si>
  <si>
    <t>Potassium (chemistry)</t>
  </si>
  <si>
    <t>Sodium (chemistry)</t>
  </si>
  <si>
    <t>Dressing trolley</t>
  </si>
  <si>
    <t>Electrocardiograph</t>
  </si>
  <si>
    <t>Model without disposable electrodes but with suckers</t>
  </si>
  <si>
    <t>30 paper rolls for electrocardiograph included</t>
  </si>
  <si>
    <t>Examination couch, two sections</t>
  </si>
  <si>
    <t>Fetal Doppler</t>
  </si>
  <si>
    <t>Rechargeable batteries included</t>
  </si>
  <si>
    <t>Forceps artery Kocher, straight</t>
  </si>
  <si>
    <t>18cm</t>
  </si>
  <si>
    <t>Forceps artery Kocher, curved</t>
  </si>
  <si>
    <t xml:space="preserve">Forceps artery Rochester-Pean </t>
  </si>
  <si>
    <t>Garbage bin for external 200 Lt</t>
  </si>
  <si>
    <t>Glucometer</t>
  </si>
  <si>
    <t>Compatible with Blood Glucose Test Strips ‘s Model "On Call Pus"</t>
  </si>
  <si>
    <t>Hemocue machine Hb 301</t>
  </si>
  <si>
    <t>Infusion pump</t>
  </si>
  <si>
    <t>Dropping system, not syringe model</t>
  </si>
  <si>
    <t>Multi-parameter Monitor</t>
  </si>
  <si>
    <t xml:space="preserve">
NIBP Monitoring 
</t>
  </si>
  <si>
    <t xml:space="preserve"> TEMP Monitoring</t>
  </si>
  <si>
    <t>SPO2 &amp; Pulse Rate Monitoring</t>
  </si>
  <si>
    <t>ECG Monitoring</t>
  </si>
  <si>
    <t>Power supply: Battery and Power cable</t>
  </si>
  <si>
    <t>Paediatric and adult mode of Monitoring (optional)</t>
  </si>
  <si>
    <t>Provide also the Paediatric probe for SpO2 (not the disposable model)</t>
  </si>
  <si>
    <t>Phonendoscope, for adults</t>
  </si>
  <si>
    <t>Single bell (not double sides)</t>
  </si>
  <si>
    <t>Phonendoscope, for paediatric</t>
  </si>
  <si>
    <t>Portable pulsoxymeter</t>
  </si>
  <si>
    <t>With adult, paediatric and neonatal probe, including rechargeable batteries</t>
  </si>
  <si>
    <t>Portable Suction Machine</t>
  </si>
  <si>
    <t xml:space="preserve">Reflex hammer Babinski 26cm </t>
  </si>
  <si>
    <t>26cm</t>
  </si>
  <si>
    <t xml:space="preserve">Scale electronic bathroom type (adults) </t>
  </si>
  <si>
    <t xml:space="preserve">Scale electronic bathroom type (infants) </t>
  </si>
  <si>
    <t>Stethoscope littman type double lightweight+spares adult</t>
  </si>
  <si>
    <t xml:space="preserve">Stethoscope nurse type lightweight, single cup </t>
  </si>
  <si>
    <t>Stretcher, trolley patient</t>
  </si>
  <si>
    <t>Suction machine</t>
  </si>
  <si>
    <t>Thermometer, clinical, digital</t>
  </si>
  <si>
    <t xml:space="preserve">Transparent plastic boxes (to store medical equipment and medical consumables) </t>
  </si>
  <si>
    <t xml:space="preserve">Size: large 20/25 cm x deep 32 cm (max) x high 20 cm;
-With cover
-Transparent plastic
</t>
  </si>
  <si>
    <t xml:space="preserve">Size: large 30/35 cm x deep 60 cm (max) x high 35/40 cm;
-With cover
-Transparent plastic
</t>
  </si>
  <si>
    <t xml:space="preserve">Water filter </t>
  </si>
  <si>
    <t>10L</t>
  </si>
  <si>
    <t>Hospital mattress</t>
  </si>
  <si>
    <t>Cover: whashable rubber or plastic sheet, flexible,  highly tear resistant, anti-static, flame retardant, disinfectant- and liquid proof</t>
  </si>
  <si>
    <t>Standard measures: 200x80x20 cm</t>
  </si>
  <si>
    <t>High-density polyurethane foam, density approx. 30 kg/m3.</t>
  </si>
  <si>
    <t>Mattress cover removable via side zipper</t>
  </si>
  <si>
    <t>Hospital pillow</t>
  </si>
  <si>
    <t xml:space="preserve">Made of anti-bacteria, anti-static, toxic-free, high-density foam core
</t>
  </si>
  <si>
    <t>Provided with removable and washable hard cotton cover.</t>
  </si>
  <si>
    <t>Pillow cover removable via side zipper</t>
  </si>
  <si>
    <t>Wheel Chair</t>
  </si>
  <si>
    <t>Metzembaum scissor, 16 cm, curved</t>
  </si>
  <si>
    <t>Metzembaum scissor, 18 cm, curved</t>
  </si>
  <si>
    <t>Metzembaum scissor, 20 cm, curved</t>
  </si>
  <si>
    <t>Metzembaum scissor, 22 cm, curved</t>
  </si>
  <si>
    <t>Mayo scissor, 16 cm, curved</t>
  </si>
  <si>
    <t>Mayo scissors, 18 cm, curved</t>
  </si>
  <si>
    <t>Needle holder 18 cm</t>
  </si>
  <si>
    <t>Gigli saw wire, 70-80 cm</t>
  </si>
  <si>
    <t>Gigli saw holders</t>
  </si>
  <si>
    <t>Clogs for OT, size 37</t>
  </si>
  <si>
    <t>Clogs for OT, size 38</t>
  </si>
  <si>
    <t>Clogs for OT, size 39</t>
  </si>
  <si>
    <t>Clogs for OT, sixe 40</t>
  </si>
  <si>
    <t>Clogs for OT, size 41</t>
  </si>
  <si>
    <t>Clogs for OT, size 42</t>
  </si>
  <si>
    <t>Clogs for OT, size 43</t>
  </si>
  <si>
    <t>Clogs for OT, size 44</t>
  </si>
  <si>
    <t>Lamp/light for examination with battery</t>
  </si>
  <si>
    <t xml:space="preserve">Scrub Suit: complet jacket and trousers,  Small size </t>
  </si>
  <si>
    <t xml:space="preserve">Scrub Suit: complet jacket and trousers,  Medium size </t>
  </si>
  <si>
    <t xml:space="preserve">Scrub Suit: complet jacket and trousers,  Large size </t>
  </si>
  <si>
    <t xml:space="preserve">Scrub Suit: complet jacket and trousers,  Extra Large size </t>
  </si>
  <si>
    <t xml:space="preserve">Scrub Suit: complet jacket and trousers,  XXL size </t>
  </si>
  <si>
    <t>Faure forceps (for hysterectomy)</t>
  </si>
  <si>
    <t>20 cm</t>
  </si>
  <si>
    <t xml:space="preserve">Uterine Curette n 3 </t>
  </si>
  <si>
    <t>9mm</t>
  </si>
  <si>
    <t>Uterine Curette n 4</t>
  </si>
  <si>
    <t>11mm</t>
  </si>
  <si>
    <t xml:space="preserve">Uterine Curette n 5 </t>
  </si>
  <si>
    <t>12mm</t>
  </si>
  <si>
    <t xml:space="preserve">Uterine Curette n 6 </t>
  </si>
  <si>
    <t>14mm</t>
  </si>
  <si>
    <t>Nebulizer machine</t>
  </si>
  <si>
    <t>Aminiotomy hooks, plastic</t>
  </si>
  <si>
    <t>Intraosseous needles, paediatric</t>
  </si>
  <si>
    <t>Self-retaining sims speculum</t>
  </si>
  <si>
    <t>Angle lamp</t>
  </si>
  <si>
    <t>M.V.A. kit</t>
  </si>
  <si>
    <t>Blood pressure cuff (adult size) - analogic</t>
  </si>
  <si>
    <t>Blood pressure cuff (paediatric size) -  analogic</t>
  </si>
  <si>
    <t>Box for drugs</t>
  </si>
  <si>
    <t>Sixe of the box: large 40/50cm, deep max: 32 cm, high: 10 cm.</t>
  </si>
  <si>
    <t xml:space="preserve"> Size of the internal single space: 7/9cm x 13/16cm</t>
  </si>
  <si>
    <t>With transparent cover</t>
  </si>
  <si>
    <t>Bulb neonatal suction penguin</t>
  </si>
  <si>
    <t>Lot 4: Medical equipment (ref. “C”)</t>
  </si>
  <si>
    <t>Mectizan</t>
  </si>
  <si>
    <t>Piritex Infant Cough Syrup</t>
  </si>
  <si>
    <t>Lot 5: Drugs (ref. “O” activities)</t>
  </si>
  <si>
    <t>Lot 6: Consumables (ref. “O” activities)</t>
  </si>
  <si>
    <t>Elettrode Cream</t>
  </si>
  <si>
    <t>IV giving set</t>
  </si>
  <si>
    <t>Mosquito Net</t>
  </si>
  <si>
    <t>Ultrasound Gel</t>
  </si>
  <si>
    <t>Lot 7: Reagents (ref. “O” activities)</t>
  </si>
  <si>
    <t xml:space="preserve">Acetone  50%  </t>
  </si>
  <si>
    <t xml:space="preserve">Acid alcohol 3% </t>
  </si>
  <si>
    <t>Carbamazepine reagent, R1 2x12ml + R2 2x5ml</t>
  </si>
  <si>
    <t>ESR stand, for 6 tubes</t>
  </si>
  <si>
    <t>ESR tube</t>
  </si>
  <si>
    <t>Glucose LR</t>
  </si>
  <si>
    <t>Hemoglobin strip kit - 50 microcuvettes</t>
  </si>
  <si>
    <t>HIV 1/2 test strips - Unigold - 20 strips</t>
  </si>
  <si>
    <t>Hydrochloric acid</t>
  </si>
  <si>
    <t>Phenobarbtal reagent, R1 2x17ml + R2 2x6ml</t>
  </si>
  <si>
    <t>Phenytoin reagent, R1 2x17ml + R2 2x6ml</t>
  </si>
  <si>
    <t>Pipette white</t>
  </si>
  <si>
    <t xml:space="preserve">Test Widal reagent (salmonella + typhoid) </t>
  </si>
  <si>
    <t>Tubes glass</t>
  </si>
  <si>
    <t>Turk's solution</t>
  </si>
  <si>
    <t>Valproic acid reagent, R1 2x12ml + R2 2x5ml</t>
  </si>
  <si>
    <t>Xylene solution</t>
  </si>
  <si>
    <t>Applicator stick</t>
  </si>
  <si>
    <t>Lot 8: Reagents Chemical Machine (ref. “O” activities)</t>
  </si>
  <si>
    <t>Vaginal Speculum iron Medium</t>
  </si>
  <si>
    <t>Vaginal Speculum iron Large</t>
  </si>
  <si>
    <t>Gynecological Bed</t>
  </si>
  <si>
    <t>Weight Scale</t>
  </si>
  <si>
    <t>Fetal doppler</t>
  </si>
  <si>
    <t>Weighting scal babies ( SECA 354)</t>
  </si>
  <si>
    <t>Delivery Emergency Box</t>
  </si>
  <si>
    <t>Spooze Forceipt / Scissors</t>
  </si>
  <si>
    <t>Telescopic Measuring Rod for Seca column scales SECA 220</t>
  </si>
  <si>
    <t xml:space="preserve">Screen </t>
  </si>
  <si>
    <t>Lot 9: Medical Equipment (ref. “O” activities)</t>
  </si>
  <si>
    <t>tabs</t>
  </si>
  <si>
    <t>caps</t>
  </si>
  <si>
    <t>dose</t>
  </si>
  <si>
    <t>doses</t>
  </si>
  <si>
    <t>sachet</t>
  </si>
  <si>
    <t>flacon</t>
  </si>
  <si>
    <t>pack</t>
  </si>
  <si>
    <t>ovule</t>
  </si>
  <si>
    <t>amp</t>
  </si>
  <si>
    <t>Serum</t>
  </si>
  <si>
    <t>serum</t>
  </si>
  <si>
    <t>rolls</t>
  </si>
  <si>
    <t>box</t>
  </si>
  <si>
    <t>test</t>
  </si>
  <si>
    <t>strips</t>
  </si>
  <si>
    <t xml:space="preserve">Flange size: 2-3/4'' (70 mm). </t>
  </si>
  <si>
    <t>Water for injection</t>
  </si>
  <si>
    <t>Quinine Injection</t>
  </si>
  <si>
    <t>250mg/ml</t>
  </si>
  <si>
    <t>Promethazine Inj</t>
  </si>
  <si>
    <t>Lidocaine (2%) Inj</t>
  </si>
  <si>
    <t>Hyoscine Butylbromide Inj</t>
  </si>
  <si>
    <t>Hydrocortisone Inj</t>
  </si>
  <si>
    <t xml:space="preserve">Gentamycin </t>
  </si>
  <si>
    <t>Diclofenac</t>
  </si>
  <si>
    <t>Diazepam Inj</t>
  </si>
  <si>
    <t>200mg/100ml</t>
  </si>
  <si>
    <t>Ciprofloxacine</t>
  </si>
  <si>
    <t>1MIU</t>
  </si>
  <si>
    <t xml:space="preserve">Benzylpenicillin </t>
  </si>
  <si>
    <t>2,4 Mega</t>
  </si>
  <si>
    <t xml:space="preserve">Benzathine </t>
  </si>
  <si>
    <t>Artemether</t>
  </si>
  <si>
    <t>40mg/ml</t>
  </si>
  <si>
    <t>Zinc oxide  ointment</t>
  </si>
  <si>
    <t>Tetracycline Skin ointment</t>
  </si>
  <si>
    <t>Tetracycline  Eye ointment</t>
  </si>
  <si>
    <t>Silver sulfadiazine cream</t>
  </si>
  <si>
    <t>100.000IU</t>
  </si>
  <si>
    <t>Nystatin  with vaginal applicator</t>
  </si>
  <si>
    <t>NYSTATIN  skin ointment</t>
  </si>
  <si>
    <t>Neomycin cream</t>
  </si>
  <si>
    <t xml:space="preserve">Miconazole cream </t>
  </si>
  <si>
    <t>Hydrocortisone  w/w cream</t>
  </si>
  <si>
    <t>Gentamycin Eye/Ear drop</t>
  </si>
  <si>
    <t>25ml</t>
  </si>
  <si>
    <t>Genta Violet</t>
  </si>
  <si>
    <t>Clotrimazole vaginal application</t>
  </si>
  <si>
    <t>Clotrimazole  cream</t>
  </si>
  <si>
    <t>0,1%+ 0,5%</t>
  </si>
  <si>
    <t>Betamethazone +Neomycin  Eye drops</t>
  </si>
  <si>
    <t>Betamethazone  cream</t>
  </si>
  <si>
    <t>Anti-Haemorrhoid Cream</t>
  </si>
  <si>
    <t>150mg/5ml</t>
  </si>
  <si>
    <t>Quinine Syrup</t>
  </si>
  <si>
    <t>Paracetamol Syrup</t>
  </si>
  <si>
    <t>100.000 IU/ml</t>
  </si>
  <si>
    <t>Nystatin  Syrup</t>
  </si>
  <si>
    <t>125 mg/5ml</t>
  </si>
  <si>
    <t>Metronidazole  Syrup</t>
  </si>
  <si>
    <t>Metoclopramide  Syrup</t>
  </si>
  <si>
    <t xml:space="preserve">150mg/5ml </t>
  </si>
  <si>
    <t>Ferrous sulphate  Syrup</t>
  </si>
  <si>
    <t>125/5ml</t>
  </si>
  <si>
    <t>Erythromycin  Syrup</t>
  </si>
  <si>
    <t>240mg/5ml</t>
  </si>
  <si>
    <t>Cotrimoxazole   Syrup</t>
  </si>
  <si>
    <t>125mg/5ml syrup, 100ml</t>
  </si>
  <si>
    <t>Cloxacillin l syrup</t>
  </si>
  <si>
    <t>Chloramphenicol  Syrup</t>
  </si>
  <si>
    <t>100mg/5ml, 60ml</t>
  </si>
  <si>
    <t xml:space="preserve">Cefixime syrup </t>
  </si>
  <si>
    <t>200 mg/5ml, 15ml</t>
  </si>
  <si>
    <t>Azithromycin Syrup</t>
  </si>
  <si>
    <t>Ampicloxacillin  Syrup</t>
  </si>
  <si>
    <t>228mg/5ml, 100ml syr</t>
  </si>
  <si>
    <t>Amoxicillin + clavulinic acid Syrup</t>
  </si>
  <si>
    <t>Amoxicillin  Syrup</t>
  </si>
  <si>
    <t>Tramadol</t>
  </si>
  <si>
    <t>Tinidazole</t>
  </si>
  <si>
    <t>Tetracycline</t>
  </si>
  <si>
    <t>500mg+25mg</t>
  </si>
  <si>
    <t>Sulphadoxine  + Pyrimethamine</t>
  </si>
  <si>
    <t>100mcg/dose</t>
  </si>
  <si>
    <t>Salbutamol Inhalation oral</t>
  </si>
  <si>
    <t>4mg</t>
  </si>
  <si>
    <t>300mg</t>
  </si>
  <si>
    <t>Quinine</t>
  </si>
  <si>
    <t>Propanolol</t>
  </si>
  <si>
    <t>Promethazine</t>
  </si>
  <si>
    <t>600mg</t>
  </si>
  <si>
    <t>Praziquantel</t>
  </si>
  <si>
    <t>Phenoxymethylpenicillin (Pen V)</t>
  </si>
  <si>
    <t>Paracetamol</t>
  </si>
  <si>
    <t xml:space="preserve">100mg </t>
  </si>
  <si>
    <t xml:space="preserve">Nimesulide                    </t>
  </si>
  <si>
    <t>Niclosamide</t>
  </si>
  <si>
    <t>Mebendazole</t>
  </si>
  <si>
    <t xml:space="preserve"> 250mg+120mg</t>
  </si>
  <si>
    <t xml:space="preserve">Magnesium  + Aluminium </t>
  </si>
  <si>
    <t>Indomethacin</t>
  </si>
  <si>
    <t>Griseofulvin</t>
  </si>
  <si>
    <t>Folic acid</t>
  </si>
  <si>
    <t>Doxycycline</t>
  </si>
  <si>
    <t>Dexamethasone</t>
  </si>
  <si>
    <t>480mg</t>
  </si>
  <si>
    <t>Cotrimoxazole</t>
  </si>
  <si>
    <t>120mg</t>
  </si>
  <si>
    <t>Cimetidine</t>
  </si>
  <si>
    <t>Chlorpheniramine</t>
  </si>
  <si>
    <t>Chloramphenicol</t>
  </si>
  <si>
    <t>50mg+135mg</t>
  </si>
  <si>
    <t>Artesunate  + Amodiaquine (Toddler)</t>
  </si>
  <si>
    <t>25mg+67.5mg</t>
  </si>
  <si>
    <t>Artesunate  + Amodiaquine (Child)</t>
  </si>
  <si>
    <t>100mg+270mg</t>
  </si>
  <si>
    <t xml:space="preserve">Artesunate  + Amodiaquine (Infant) </t>
  </si>
  <si>
    <t>Artesunate  + Amodiaquine (Adult)</t>
  </si>
  <si>
    <t>Ampicloxacillin</t>
  </si>
  <si>
    <t>Amoxicillin + clavulinic acid</t>
  </si>
  <si>
    <t>Albendazole</t>
  </si>
  <si>
    <t>500/700gr</t>
  </si>
  <si>
    <t>Bath Soap</t>
  </si>
  <si>
    <t>Aqua safe water purification tablets (NaDCC 67 mg) 100 tabs</t>
  </si>
  <si>
    <t>Hematology Thermal Paper</t>
  </si>
  <si>
    <t>110mmx18m</t>
  </si>
  <si>
    <t>Ultrasound paper high glossy</t>
  </si>
  <si>
    <t>Syringes</t>
  </si>
  <si>
    <t>size 22</t>
  </si>
  <si>
    <t>Surgical blades</t>
  </si>
  <si>
    <t>Povidone iodine 10%</t>
  </si>
  <si>
    <t>Needles</t>
  </si>
  <si>
    <t>23G</t>
  </si>
  <si>
    <t>19G</t>
  </si>
  <si>
    <t>100 pcs</t>
  </si>
  <si>
    <t>Medicine bags small</t>
  </si>
  <si>
    <t>5L</t>
  </si>
  <si>
    <t>Lysol/Cresol 12% solution</t>
  </si>
  <si>
    <t>750ml</t>
  </si>
  <si>
    <t>JIK (bleach)</t>
  </si>
  <si>
    <t>IV cannula</t>
  </si>
  <si>
    <t>200ml</t>
  </si>
  <si>
    <t>Hydrogen peroxide BP 20 volume</t>
  </si>
  <si>
    <t>Hand sanitizer</t>
  </si>
  <si>
    <t>10x10cm</t>
  </si>
  <si>
    <t>Gauze swabs</t>
  </si>
  <si>
    <t>Gauze sterile compresses</t>
  </si>
  <si>
    <t>90cm x 90m 1 kg</t>
  </si>
  <si>
    <t>small size</t>
  </si>
  <si>
    <t>Examination gloves</t>
  </si>
  <si>
    <t>medium size</t>
  </si>
  <si>
    <t>large size</t>
  </si>
  <si>
    <t>Cetrimide 15% + Chlorhexidine 1.5%</t>
  </si>
  <si>
    <t>10cm</t>
  </si>
  <si>
    <t>Bandage gauze</t>
  </si>
  <si>
    <t>5cm</t>
  </si>
  <si>
    <t>7.5cm</t>
  </si>
  <si>
    <t>Bandage crepe elastic</t>
  </si>
  <si>
    <t>15cm</t>
  </si>
  <si>
    <t>2.5cm</t>
  </si>
  <si>
    <t>Adhesive plaster tape</t>
  </si>
  <si>
    <t xml:space="preserve">pcs </t>
  </si>
  <si>
    <t>60ml</t>
  </si>
  <si>
    <t>300ml</t>
  </si>
  <si>
    <t>Uric Acid LR</t>
  </si>
  <si>
    <t>Urea UV LR</t>
  </si>
  <si>
    <t>3x5ml</t>
  </si>
  <si>
    <t>TDM control set, 5 LEV</t>
  </si>
  <si>
    <t>6x3ml</t>
  </si>
  <si>
    <t>TDM calibrator</t>
  </si>
  <si>
    <t>2x5ml *</t>
  </si>
  <si>
    <t>Salmonella kit (widal)</t>
  </si>
  <si>
    <t>2x17ml +  2x6ml</t>
  </si>
  <si>
    <t>3ml</t>
  </si>
  <si>
    <t>Pasteur plastic pipettes</t>
  </si>
  <si>
    <t>2.5L</t>
  </si>
  <si>
    <t>Methanol absolute 95%</t>
  </si>
  <si>
    <t>Iron LR</t>
  </si>
  <si>
    <t>Immersion oil</t>
  </si>
  <si>
    <t>20L</t>
  </si>
  <si>
    <t>Hematology 3 part Diluent M-30D</t>
  </si>
  <si>
    <t>Giemsa stain solution</t>
  </si>
  <si>
    <t>24/9cm</t>
  </si>
  <si>
    <t>Filter paper</t>
  </si>
  <si>
    <t>Field stain A</t>
  </si>
  <si>
    <t>Ethanol 99,9</t>
  </si>
  <si>
    <t>Distle Water</t>
  </si>
  <si>
    <t>240ml</t>
  </si>
  <si>
    <t>Creatinine LR</t>
  </si>
  <si>
    <t>22 x 22mm</t>
  </si>
  <si>
    <t>Cover slips</t>
  </si>
  <si>
    <t>150ml</t>
  </si>
  <si>
    <t>Cholesterol LR</t>
  </si>
  <si>
    <t>2x12ml + 2x5ml</t>
  </si>
  <si>
    <t>2x5 ml</t>
  </si>
  <si>
    <t>Brucelloses Test</t>
  </si>
  <si>
    <t>Brucella kit</t>
  </si>
  <si>
    <t>10ml *</t>
  </si>
  <si>
    <t>Blood grouping D</t>
  </si>
  <si>
    <t>Blood grouping B</t>
  </si>
  <si>
    <t>Blood grouping A</t>
  </si>
  <si>
    <t>Bilirubin Total + Direct</t>
  </si>
  <si>
    <t>AST-GOT LR</t>
  </si>
  <si>
    <t>ALT-GPT LR</t>
  </si>
  <si>
    <t>1 Flacon</t>
  </si>
  <si>
    <t>300 ml</t>
  </si>
  <si>
    <t>EXTRA WASH CHEM</t>
  </si>
  <si>
    <t>SYSTEMIC SOLUTION</t>
  </si>
  <si>
    <t>58 ml</t>
  </si>
  <si>
    <t>THC (CANNABIS) URINE</t>
  </si>
  <si>
    <t>OPIATES URINE</t>
  </si>
  <si>
    <t>METHADONE URINE</t>
  </si>
  <si>
    <t xml:space="preserve">COCAINE METABOLITE URINE </t>
  </si>
  <si>
    <t>BENZODIAZEPINE  URINE</t>
  </si>
  <si>
    <t>BARBITURATES URINE</t>
  </si>
  <si>
    <t>ANPHETAMINE URINE</t>
  </si>
  <si>
    <t>ALCOHOL  URINE</t>
  </si>
  <si>
    <t>35 ml</t>
  </si>
  <si>
    <t>HOMOCYSTEIN</t>
  </si>
  <si>
    <t>40 ml</t>
  </si>
  <si>
    <t>HbA1c</t>
  </si>
  <si>
    <t>24 ml</t>
  </si>
  <si>
    <t>LP(a)</t>
  </si>
  <si>
    <t>50 ml</t>
  </si>
  <si>
    <t>Alfa1-Acid Glicoprotein</t>
  </si>
  <si>
    <t>ANTITHROMBIN III</t>
  </si>
  <si>
    <t>β2 MICROGLOBULIN + CAL</t>
  </si>
  <si>
    <t>MICROALBUMIN</t>
  </si>
  <si>
    <t>TRANSFERRIN</t>
  </si>
  <si>
    <t>121 ml</t>
  </si>
  <si>
    <t>FERRITIN</t>
  </si>
  <si>
    <t>55 ml</t>
  </si>
  <si>
    <t>KAPPA</t>
  </si>
  <si>
    <t xml:space="preserve"> 55 ml</t>
  </si>
  <si>
    <t>LAMBDA CHAI</t>
  </si>
  <si>
    <t>C4</t>
  </si>
  <si>
    <t>C3</t>
  </si>
  <si>
    <t xml:space="preserve">IgM </t>
  </si>
  <si>
    <t>30 ml</t>
  </si>
  <si>
    <t>IgE</t>
  </si>
  <si>
    <t>IgG</t>
  </si>
  <si>
    <t>IgA</t>
  </si>
  <si>
    <t>118 ml</t>
  </si>
  <si>
    <t>RF LR</t>
  </si>
  <si>
    <t xml:space="preserve">CRP ANTISERUM </t>
  </si>
  <si>
    <t>CRP LR</t>
  </si>
  <si>
    <t>112 ml</t>
  </si>
  <si>
    <t>ASO  LR</t>
  </si>
  <si>
    <t>UREA UV LR</t>
  </si>
  <si>
    <t xml:space="preserve">TRYGLICERIDES LR </t>
  </si>
  <si>
    <t>120 ml</t>
  </si>
  <si>
    <t>SODIUM LR</t>
  </si>
  <si>
    <t>90 ml</t>
  </si>
  <si>
    <t>COPPER  LR</t>
  </si>
  <si>
    <t>URINARY PROTEIN  LR</t>
  </si>
  <si>
    <t xml:space="preserve">TOTAL PROTEIN LR </t>
  </si>
  <si>
    <t>POTASSIUM LR</t>
  </si>
  <si>
    <t>100 ml</t>
  </si>
  <si>
    <t>MAGNESIUM  UV ENZYMATIC</t>
  </si>
  <si>
    <t>MAGNESIUM LR</t>
  </si>
  <si>
    <t>LITHIUM</t>
  </si>
  <si>
    <t>48 ml</t>
  </si>
  <si>
    <t>LIPASE LR</t>
  </si>
  <si>
    <t>LACTATE</t>
  </si>
  <si>
    <t>80 ml</t>
  </si>
  <si>
    <t>LDH LR</t>
  </si>
  <si>
    <t>GLUCOSE LR</t>
  </si>
  <si>
    <t>GAMMA GT LR</t>
  </si>
  <si>
    <t>FRUTTOSAMMINE LR</t>
  </si>
  <si>
    <t>PHOSPHOROUS LR</t>
  </si>
  <si>
    <t>ALKALINE PHOSPHATASE LR</t>
  </si>
  <si>
    <t xml:space="preserve">ALKALINE PHOSPHATASE LR </t>
  </si>
  <si>
    <t>IRON  LR</t>
  </si>
  <si>
    <t>240 ml</t>
  </si>
  <si>
    <t>CREATININE LR</t>
  </si>
  <si>
    <t>CHOLINESTERASE LR</t>
  </si>
  <si>
    <t>LDL DIRECT CHOLESTEROL</t>
  </si>
  <si>
    <t>HDL DIRECT COLESTEROL  LR</t>
  </si>
  <si>
    <t>FREE CALCLIUM</t>
  </si>
  <si>
    <t>CHOLESTEROL LR</t>
  </si>
  <si>
    <t>CHLORIDE LR</t>
  </si>
  <si>
    <t>CK MB LR</t>
  </si>
  <si>
    <t>CK NAC LR</t>
  </si>
  <si>
    <t>CALCIUM ARSENAZO LR</t>
  </si>
  <si>
    <t>TOTAL BILIRUBIN  LR</t>
  </si>
  <si>
    <t>DIRECT BILIRUBIN  LR</t>
  </si>
  <si>
    <t>PANCREATIC AMYLASE LR</t>
  </si>
  <si>
    <t>60 ml</t>
  </si>
  <si>
    <t>AMYLASE LR</t>
  </si>
  <si>
    <t>ALBUMIN LR</t>
  </si>
  <si>
    <t>BILE ACID  LR</t>
  </si>
  <si>
    <t>URIC ACID LR</t>
  </si>
  <si>
    <t>Large</t>
  </si>
  <si>
    <t>Medium</t>
  </si>
  <si>
    <t>Small</t>
  </si>
  <si>
    <t>Vaginal Speculum iron Small</t>
  </si>
  <si>
    <t>Valproic acid (sodium valporate)</t>
  </si>
  <si>
    <t>Carbamazepine, 1000 tabs</t>
  </si>
  <si>
    <t>Lot 10: Antiepileptic Drugs (ref. “O” activities)</t>
  </si>
  <si>
    <t>Annex F - FINANCIAL OFFER</t>
  </si>
  <si>
    <t>**</t>
  </si>
  <si>
    <r>
      <t xml:space="preserve">For Lot 1, Lot 2, Lot 3, Lot 5, Lot 6, Lot 7, Lot 8 and Lot 10 please make sure the </t>
    </r>
    <r>
      <rPr>
        <b/>
        <sz val="10"/>
        <color rgb="FFFF0000"/>
        <rFont val="Arial"/>
        <family val="2"/>
      </rPr>
      <t>UNIT PRICE QUOTED (Column 10) IS REFERRED TO THE PACKAGING OFFERED (Column 7) BY THE TENDERER.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</si>
</sst>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22"/>
      <color theme="1"/>
      <name val="Arial"/>
      <family val="2"/>
    </font>
    <font>
      <b/>
      <sz val="11"/>
      <color theme="0"/>
      <name val="Arial"/>
      <family val="2"/>
    </font>
    <font>
      <b/>
      <sz val="12"/>
      <color theme="1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sz val="10"/>
      <color theme="0"/>
      <name val="Arial"/>
      <family val="2"/>
    </font>
    <font>
      <u/>
      <sz val="16"/>
      <color theme="1"/>
      <name val="Arial"/>
      <family val="2"/>
    </font>
    <font>
      <sz val="7.5"/>
      <color theme="1"/>
      <name val="Arial"/>
      <family val="2"/>
    </font>
    <font>
      <sz val="7.5"/>
      <color rgb="FF000000"/>
      <name val="Arial"/>
      <family val="2"/>
    </font>
    <font>
      <sz val="7.5"/>
      <name val="Arial"/>
      <family val="2"/>
    </font>
    <font>
      <b/>
      <sz val="11"/>
      <color theme="1"/>
      <name val="Arial"/>
      <family val="2"/>
    </font>
    <font>
      <b/>
      <u/>
      <sz val="14"/>
      <color rgb="FF00000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7"/>
      <color rgb="FF000000"/>
      <name val="Arial"/>
      <family val="2"/>
    </font>
    <font>
      <sz val="7"/>
      <color theme="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  <font>
      <sz val="12"/>
      <color theme="1"/>
      <name val="Arial"/>
      <family val="2"/>
    </font>
    <font>
      <b/>
      <sz val="9"/>
      <color theme="0"/>
      <name val="Arial"/>
      <family val="2"/>
    </font>
    <font>
      <b/>
      <sz val="14"/>
      <color rgb="FFFF0000"/>
      <name val="Arial"/>
      <family val="2"/>
    </font>
    <font>
      <b/>
      <sz val="9"/>
      <color theme="1"/>
      <name val="Arial"/>
      <family val="2"/>
    </font>
    <font>
      <sz val="10"/>
      <name val="Verdana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theme="0"/>
      </left>
      <right style="medium">
        <color theme="0"/>
      </right>
      <top style="thick">
        <color theme="0"/>
      </top>
      <bottom/>
      <diagonal/>
    </border>
    <border>
      <left style="medium">
        <color theme="0"/>
      </left>
      <right style="medium">
        <color theme="0"/>
      </right>
      <top style="thick">
        <color theme="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3">
    <xf numFmtId="0" fontId="0" fillId="0" borderId="0"/>
    <xf numFmtId="43" fontId="14" fillId="0" borderId="0" applyFont="0" applyFill="0" applyBorder="0" applyAlignment="0" applyProtection="0"/>
    <xf numFmtId="0" fontId="20" fillId="0" borderId="0"/>
  </cellStyleXfs>
  <cellXfs count="226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Alignme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 vertical="center"/>
      <protection locked="0"/>
    </xf>
    <xf numFmtId="3" fontId="7" fillId="3" borderId="11" xfId="0" applyNumberFormat="1" applyFont="1" applyFill="1" applyBorder="1" applyAlignment="1" applyProtection="1">
      <alignment horizontal="center" vertical="center" textRotation="90" wrapText="1"/>
    </xf>
    <xf numFmtId="0" fontId="2" fillId="0" borderId="0" xfId="0" applyFont="1" applyAlignment="1" applyProtection="1">
      <alignment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wrapText="1"/>
      <protection locked="0"/>
    </xf>
    <xf numFmtId="0" fontId="3" fillId="3" borderId="4" xfId="0" applyFont="1" applyFill="1" applyBorder="1" applyAlignment="1" applyProtection="1">
      <alignment horizontal="center" wrapText="1"/>
    </xf>
    <xf numFmtId="0" fontId="7" fillId="3" borderId="11" xfId="0" applyFont="1" applyFill="1" applyBorder="1" applyAlignment="1" applyProtection="1">
      <alignment horizontal="center" vertical="center" wrapText="1"/>
    </xf>
    <xf numFmtId="0" fontId="18" fillId="2" borderId="5" xfId="0" applyFont="1" applyFill="1" applyBorder="1" applyAlignment="1" applyProtection="1">
      <protection locked="0"/>
    </xf>
    <xf numFmtId="0" fontId="18" fillId="2" borderId="1" xfId="0" applyFont="1" applyFill="1" applyBorder="1" applyAlignment="1" applyProtection="1">
      <protection locked="0"/>
    </xf>
    <xf numFmtId="0" fontId="3" fillId="3" borderId="4" xfId="0" applyFont="1" applyFill="1" applyBorder="1" applyAlignment="1" applyProtection="1">
      <alignment horizontal="center" wrapText="1"/>
      <protection locked="0"/>
    </xf>
    <xf numFmtId="0" fontId="18" fillId="2" borderId="9" xfId="0" applyFont="1" applyFill="1" applyBorder="1" applyAlignment="1" applyProtection="1">
      <alignment wrapText="1"/>
      <protection locked="0"/>
    </xf>
    <xf numFmtId="0" fontId="18" fillId="2" borderId="5" xfId="0" applyFont="1" applyFill="1" applyBorder="1" applyAlignment="1" applyProtection="1">
      <alignment wrapText="1"/>
      <protection locked="0"/>
    </xf>
    <xf numFmtId="0" fontId="18" fillId="2" borderId="2" xfId="0" applyFont="1" applyFill="1" applyBorder="1" applyAlignment="1" applyProtection="1">
      <alignment wrapText="1"/>
      <protection locked="0"/>
    </xf>
    <xf numFmtId="0" fontId="18" fillId="2" borderId="1" xfId="0" applyFont="1" applyFill="1" applyBorder="1" applyAlignment="1" applyProtection="1">
      <alignment wrapText="1"/>
      <protection locked="0"/>
    </xf>
    <xf numFmtId="0" fontId="1" fillId="0" borderId="0" xfId="0" applyFont="1" applyAlignment="1" applyProtection="1">
      <protection locked="0"/>
    </xf>
    <xf numFmtId="0" fontId="7" fillId="3" borderId="11" xfId="0" applyFont="1" applyFill="1" applyBorder="1" applyAlignment="1" applyProtection="1">
      <alignment horizontal="center" vertical="center" wrapText="1"/>
      <protection locked="0"/>
    </xf>
    <xf numFmtId="0" fontId="7" fillId="3" borderId="11" xfId="0" applyFont="1" applyFill="1" applyBorder="1" applyAlignment="1" applyProtection="1">
      <alignment horizontal="center" vertical="center" textRotation="90" wrapText="1"/>
      <protection locked="0"/>
    </xf>
    <xf numFmtId="0" fontId="9" fillId="2" borderId="2" xfId="0" applyFont="1" applyFill="1" applyBorder="1" applyAlignment="1" applyProtection="1">
      <alignment wrapText="1"/>
      <protection locked="0"/>
    </xf>
    <xf numFmtId="0" fontId="9" fillId="2" borderId="1" xfId="0" applyFont="1" applyFill="1" applyBorder="1" applyAlignment="1" applyProtection="1">
      <alignment wrapText="1"/>
      <protection locked="0"/>
    </xf>
    <xf numFmtId="0" fontId="15" fillId="2" borderId="1" xfId="0" applyFont="1" applyFill="1" applyBorder="1" applyAlignment="1" applyProtection="1">
      <alignment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4" fontId="1" fillId="0" borderId="0" xfId="0" applyNumberFormat="1" applyFont="1" applyProtection="1">
      <protection locked="0"/>
    </xf>
    <xf numFmtId="0" fontId="4" fillId="0" borderId="0" xfId="0" applyFont="1" applyFill="1" applyBorder="1" applyAlignment="1" applyProtection="1">
      <protection locked="0"/>
    </xf>
    <xf numFmtId="0" fontId="8" fillId="0" borderId="0" xfId="0" applyFont="1" applyFill="1" applyAlignment="1" applyProtection="1">
      <protection locked="0"/>
    </xf>
    <xf numFmtId="4" fontId="1" fillId="0" borderId="0" xfId="0" applyNumberFormat="1" applyFont="1" applyAlignment="1" applyProtection="1">
      <alignment wrapText="1"/>
      <protection locked="0"/>
    </xf>
    <xf numFmtId="4" fontId="1" fillId="0" borderId="0" xfId="0" applyNumberFormat="1" applyFont="1" applyAlignment="1" applyProtection="1">
      <protection locked="0"/>
    </xf>
    <xf numFmtId="0" fontId="4" fillId="0" borderId="0" xfId="0" applyFont="1" applyFill="1" applyAlignment="1" applyProtection="1">
      <protection locked="0"/>
    </xf>
    <xf numFmtId="0" fontId="4" fillId="6" borderId="0" xfId="0" applyFont="1" applyFill="1" applyAlignment="1" applyProtection="1">
      <protection locked="0"/>
    </xf>
    <xf numFmtId="0" fontId="4" fillId="6" borderId="0" xfId="0" applyFont="1" applyFill="1" applyBorder="1" applyAlignment="1" applyProtection="1">
      <protection locked="0"/>
    </xf>
    <xf numFmtId="4" fontId="1" fillId="0" borderId="0" xfId="0" applyNumberFormat="1" applyFont="1" applyFill="1" applyAlignment="1" applyProtection="1">
      <protection locked="0"/>
    </xf>
    <xf numFmtId="0" fontId="12" fillId="0" borderId="0" xfId="0" applyFont="1" applyAlignment="1" applyProtection="1">
      <protection locked="0"/>
    </xf>
    <xf numFmtId="4" fontId="3" fillId="3" borderId="4" xfId="0" applyNumberFormat="1" applyFont="1" applyFill="1" applyBorder="1" applyAlignment="1" applyProtection="1">
      <alignment horizontal="center" wrapText="1"/>
      <protection locked="0"/>
    </xf>
    <xf numFmtId="4" fontId="7" fillId="3" borderId="11" xfId="0" applyNumberFormat="1" applyFont="1" applyFill="1" applyBorder="1" applyAlignment="1" applyProtection="1">
      <alignment horizontal="center" vertical="center" wrapText="1"/>
      <protection locked="0"/>
    </xf>
    <xf numFmtId="4" fontId="9" fillId="2" borderId="1" xfId="0" applyNumberFormat="1" applyFont="1" applyFill="1" applyBorder="1" applyAlignment="1" applyProtection="1">
      <alignment wrapText="1"/>
      <protection locked="0"/>
    </xf>
    <xf numFmtId="4" fontId="15" fillId="2" borderId="1" xfId="0" applyNumberFormat="1" applyFont="1" applyFill="1" applyBorder="1" applyAlignment="1" applyProtection="1">
      <alignment wrapText="1"/>
      <protection locked="0"/>
    </xf>
    <xf numFmtId="4" fontId="4" fillId="6" borderId="0" xfId="0" applyNumberFormat="1" applyFont="1" applyFill="1" applyBorder="1" applyAlignment="1" applyProtection="1">
      <protection locked="0"/>
    </xf>
    <xf numFmtId="4" fontId="4" fillId="6" borderId="0" xfId="0" applyNumberFormat="1" applyFont="1" applyFill="1" applyAlignment="1" applyProtection="1">
      <protection locked="0"/>
    </xf>
    <xf numFmtId="3" fontId="2" fillId="0" borderId="0" xfId="0" applyNumberFormat="1" applyFont="1" applyAlignment="1" applyProtection="1">
      <protection locked="0"/>
    </xf>
    <xf numFmtId="3" fontId="5" fillId="0" borderId="0" xfId="0" applyNumberFormat="1" applyFont="1" applyAlignment="1" applyProtection="1">
      <alignment horizontal="left" vertical="center"/>
      <protection locked="0"/>
    </xf>
    <xf numFmtId="3" fontId="1" fillId="0" borderId="0" xfId="0" applyNumberFormat="1" applyFont="1" applyAlignment="1" applyProtection="1">
      <alignment wrapText="1"/>
      <protection locked="0"/>
    </xf>
    <xf numFmtId="3" fontId="3" fillId="3" borderId="4" xfId="0" applyNumberFormat="1" applyFont="1" applyFill="1" applyBorder="1" applyAlignment="1" applyProtection="1">
      <alignment horizontal="center" wrapText="1"/>
    </xf>
    <xf numFmtId="3" fontId="1" fillId="0" borderId="0" xfId="0" applyNumberFormat="1" applyFont="1" applyAlignment="1" applyProtection="1">
      <alignment horizontal="left"/>
      <protection locked="0"/>
    </xf>
    <xf numFmtId="4" fontId="4" fillId="0" borderId="0" xfId="0" applyNumberFormat="1" applyFont="1" applyFill="1" applyBorder="1" applyAlignment="1" applyProtection="1">
      <protection locked="0"/>
    </xf>
    <xf numFmtId="4" fontId="15" fillId="2" borderId="1" xfId="0" applyNumberFormat="1" applyFont="1" applyFill="1" applyBorder="1" applyAlignment="1" applyProtection="1">
      <protection locked="0"/>
    </xf>
    <xf numFmtId="4" fontId="2" fillId="0" borderId="0" xfId="0" applyNumberFormat="1" applyFont="1" applyAlignment="1" applyProtection="1">
      <protection locked="0"/>
    </xf>
    <xf numFmtId="4" fontId="4" fillId="0" borderId="0" xfId="0" applyNumberFormat="1" applyFont="1" applyFill="1" applyAlignment="1" applyProtection="1">
      <protection locked="0"/>
    </xf>
    <xf numFmtId="4" fontId="25" fillId="0" borderId="0" xfId="0" applyNumberFormat="1" applyFont="1" applyAlignment="1" applyProtection="1">
      <alignment horizontal="right" wrapText="1"/>
      <protection locked="0"/>
    </xf>
    <xf numFmtId="0" fontId="6" fillId="0" borderId="0" xfId="0" applyFont="1" applyBorder="1" applyAlignment="1" applyProtection="1">
      <alignment vertical="center"/>
      <protection locked="0"/>
    </xf>
    <xf numFmtId="4" fontId="12" fillId="0" borderId="0" xfId="0" applyNumberFormat="1" applyFont="1" applyAlignment="1" applyProtection="1">
      <alignment horizontal="right" wrapText="1"/>
      <protection locked="0"/>
    </xf>
    <xf numFmtId="0" fontId="1" fillId="0" borderId="0" xfId="0" applyFont="1" applyFill="1" applyAlignment="1" applyProtection="1">
      <alignment wrapText="1"/>
      <protection locked="0"/>
    </xf>
    <xf numFmtId="4" fontId="22" fillId="0" borderId="0" xfId="0" applyNumberFormat="1" applyFont="1" applyFill="1" applyBorder="1" applyAlignment="1" applyProtection="1">
      <protection locked="0"/>
    </xf>
    <xf numFmtId="3" fontId="1" fillId="0" borderId="0" xfId="0" applyNumberFormat="1" applyFont="1" applyAlignment="1" applyProtection="1">
      <alignment horizontal="left" wrapText="1"/>
      <protection locked="0"/>
    </xf>
    <xf numFmtId="4" fontId="9" fillId="2" borderId="2" xfId="0" applyNumberFormat="1" applyFont="1" applyFill="1" applyBorder="1" applyAlignment="1" applyProtection="1">
      <alignment wrapText="1"/>
      <protection locked="0"/>
    </xf>
    <xf numFmtId="4" fontId="16" fillId="0" borderId="0" xfId="0" applyNumberFormat="1" applyFont="1" applyAlignment="1" applyProtection="1">
      <alignment horizontal="right" wrapText="1"/>
      <protection locked="0"/>
    </xf>
    <xf numFmtId="3" fontId="1" fillId="0" borderId="0" xfId="0" applyNumberFormat="1" applyFont="1" applyAlignment="1" applyProtection="1">
      <protection locked="0"/>
    </xf>
    <xf numFmtId="3" fontId="1" fillId="0" borderId="0" xfId="0" applyNumberFormat="1" applyFont="1" applyProtection="1">
      <protection locked="0"/>
    </xf>
    <xf numFmtId="3" fontId="4" fillId="0" borderId="0" xfId="0" applyNumberFormat="1" applyFont="1" applyFill="1" applyAlignment="1" applyProtection="1">
      <protection locked="0"/>
    </xf>
    <xf numFmtId="3" fontId="4" fillId="0" borderId="0" xfId="0" applyNumberFormat="1" applyFont="1" applyFill="1" applyBorder="1" applyAlignment="1" applyProtection="1">
      <protection locked="0"/>
    </xf>
    <xf numFmtId="0" fontId="9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3" fontId="9" fillId="0" borderId="0" xfId="0" applyNumberFormat="1" applyFont="1" applyAlignment="1" applyProtection="1">
      <alignment horizontal="left" wrapText="1"/>
      <protection locked="0"/>
    </xf>
    <xf numFmtId="0" fontId="1" fillId="0" borderId="0" xfId="0" applyFont="1" applyFill="1" applyProtection="1">
      <protection locked="0"/>
    </xf>
    <xf numFmtId="3" fontId="1" fillId="0" borderId="0" xfId="0" applyNumberFormat="1" applyFont="1" applyFill="1" applyAlignment="1" applyProtection="1">
      <protection locked="0"/>
    </xf>
    <xf numFmtId="4" fontId="15" fillId="2" borderId="2" xfId="0" applyNumberFormat="1" applyFont="1" applyFill="1" applyBorder="1" applyAlignment="1" applyProtection="1">
      <alignment wrapText="1"/>
      <protection locked="0"/>
    </xf>
    <xf numFmtId="4" fontId="12" fillId="0" borderId="0" xfId="0" applyNumberFormat="1" applyFont="1" applyAlignment="1" applyProtection="1">
      <alignment horizontal="right"/>
      <protection locked="0"/>
    </xf>
    <xf numFmtId="4" fontId="25" fillId="0" borderId="0" xfId="0" applyNumberFormat="1" applyFont="1" applyAlignment="1" applyProtection="1">
      <alignment horizontal="right"/>
      <protection locked="0"/>
    </xf>
    <xf numFmtId="4" fontId="7" fillId="3" borderId="11" xfId="0" applyNumberFormat="1" applyFont="1" applyFill="1" applyBorder="1" applyAlignment="1" applyProtection="1">
      <alignment horizontal="center" vertical="center" wrapText="1"/>
    </xf>
    <xf numFmtId="4" fontId="15" fillId="0" borderId="1" xfId="0" applyNumberFormat="1" applyFont="1" applyFill="1" applyBorder="1" applyAlignment="1" applyProtection="1">
      <alignment wrapText="1"/>
    </xf>
    <xf numFmtId="0" fontId="7" fillId="3" borderId="14" xfId="0" applyFont="1" applyFill="1" applyBorder="1" applyAlignment="1">
      <alignment horizontal="center" vertical="center"/>
    </xf>
    <xf numFmtId="0" fontId="28" fillId="3" borderId="14" xfId="0" applyFont="1" applyFill="1" applyBorder="1" applyAlignment="1">
      <alignment horizontal="justify" vertical="center"/>
    </xf>
    <xf numFmtId="0" fontId="7" fillId="3" borderId="14" xfId="0" applyFont="1" applyFill="1" applyBorder="1" applyAlignment="1">
      <alignment horizontal="justify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justify" vertical="center"/>
    </xf>
    <xf numFmtId="0" fontId="7" fillId="3" borderId="15" xfId="0" applyFont="1" applyFill="1" applyBorder="1" applyAlignment="1">
      <alignment horizontal="center" vertical="center"/>
    </xf>
    <xf numFmtId="0" fontId="28" fillId="3" borderId="15" xfId="0" applyFont="1" applyFill="1" applyBorder="1" applyAlignment="1">
      <alignment horizontal="justify" vertical="center"/>
    </xf>
    <xf numFmtId="0" fontId="7" fillId="3" borderId="15" xfId="0" applyFont="1" applyFill="1" applyBorder="1" applyAlignment="1">
      <alignment horizontal="justify" vertical="center"/>
    </xf>
    <xf numFmtId="0" fontId="27" fillId="0" borderId="0" xfId="0" applyFont="1"/>
    <xf numFmtId="14" fontId="15" fillId="2" borderId="2" xfId="0" applyNumberFormat="1" applyFont="1" applyFill="1" applyBorder="1" applyAlignment="1" applyProtection="1">
      <alignment wrapText="1"/>
      <protection locked="0"/>
    </xf>
    <xf numFmtId="3" fontId="4" fillId="6" borderId="0" xfId="0" applyNumberFormat="1" applyFont="1" applyFill="1" applyBorder="1" applyAlignment="1" applyProtection="1">
      <protection locked="0"/>
    </xf>
    <xf numFmtId="3" fontId="4" fillId="6" borderId="0" xfId="0" applyNumberFormat="1" applyFont="1" applyFill="1" applyAlignment="1" applyProtection="1">
      <protection locked="0"/>
    </xf>
    <xf numFmtId="4" fontId="3" fillId="3" borderId="4" xfId="0" applyNumberFormat="1" applyFont="1" applyFill="1" applyBorder="1" applyAlignment="1" applyProtection="1">
      <alignment horizontal="center" wrapText="1"/>
    </xf>
    <xf numFmtId="3" fontId="23" fillId="3" borderId="11" xfId="0" applyNumberFormat="1" applyFont="1" applyFill="1" applyBorder="1" applyAlignment="1" applyProtection="1">
      <alignment horizontal="center" vertical="center" textRotation="90" wrapText="1"/>
    </xf>
    <xf numFmtId="3" fontId="9" fillId="0" borderId="1" xfId="0" applyNumberFormat="1" applyFont="1" applyFill="1" applyBorder="1" applyAlignment="1" applyProtection="1">
      <alignment wrapText="1"/>
    </xf>
    <xf numFmtId="4" fontId="15" fillId="0" borderId="1" xfId="0" applyNumberFormat="1" applyFont="1" applyFill="1" applyBorder="1" applyAlignment="1" applyProtection="1"/>
    <xf numFmtId="0" fontId="9" fillId="0" borderId="1" xfId="0" applyFont="1" applyBorder="1" applyAlignment="1" applyProtection="1">
      <alignment horizontal="center" wrapText="1"/>
    </xf>
    <xf numFmtId="4" fontId="25" fillId="0" borderId="1" xfId="0" applyNumberFormat="1" applyFont="1" applyBorder="1" applyAlignment="1" applyProtection="1">
      <alignment wrapText="1"/>
    </xf>
    <xf numFmtId="0" fontId="17" fillId="0" borderId="1" xfId="0" applyFont="1" applyBorder="1" applyAlignment="1" applyProtection="1">
      <alignment horizontal="center"/>
    </xf>
    <xf numFmtId="0" fontId="18" fillId="0" borderId="1" xfId="0" applyFont="1" applyBorder="1" applyAlignment="1" applyProtection="1">
      <alignment wrapText="1"/>
    </xf>
    <xf numFmtId="0" fontId="18" fillId="0" borderId="1" xfId="0" applyFont="1" applyBorder="1" applyAlignment="1" applyProtection="1">
      <alignment horizontal="center"/>
    </xf>
    <xf numFmtId="3" fontId="19" fillId="0" borderId="1" xfId="1" applyNumberFormat="1" applyFont="1" applyFill="1" applyBorder="1" applyAlignment="1" applyProtection="1"/>
    <xf numFmtId="3" fontId="15" fillId="0" borderId="1" xfId="0" applyNumberFormat="1" applyFont="1" applyFill="1" applyBorder="1" applyAlignment="1" applyProtection="1"/>
    <xf numFmtId="0" fontId="18" fillId="0" borderId="1" xfId="0" applyFont="1" applyBorder="1" applyAlignment="1" applyProtection="1">
      <alignment horizontal="center" wrapText="1"/>
    </xf>
    <xf numFmtId="0" fontId="17" fillId="0" borderId="1" xfId="0" applyFont="1" applyBorder="1" applyAlignment="1" applyProtection="1">
      <alignment wrapText="1"/>
    </xf>
    <xf numFmtId="9" fontId="18" fillId="0" borderId="1" xfId="0" applyNumberFormat="1" applyFont="1" applyBorder="1" applyAlignment="1" applyProtection="1">
      <alignment horizontal="center"/>
    </xf>
    <xf numFmtId="4" fontId="25" fillId="0" borderId="1" xfId="0" applyNumberFormat="1" applyFont="1" applyFill="1" applyBorder="1" applyProtection="1"/>
    <xf numFmtId="0" fontId="21" fillId="0" borderId="1" xfId="0" applyFont="1" applyFill="1" applyBorder="1" applyAlignment="1" applyProtection="1">
      <alignment horizontal="center"/>
    </xf>
    <xf numFmtId="0" fontId="21" fillId="0" borderId="1" xfId="0" applyFont="1" applyFill="1" applyBorder="1" applyAlignment="1" applyProtection="1">
      <alignment wrapText="1"/>
    </xf>
    <xf numFmtId="0" fontId="21" fillId="0" borderId="8" xfId="0" applyFont="1" applyFill="1" applyBorder="1" applyAlignment="1" applyProtection="1">
      <alignment horizontal="center"/>
    </xf>
    <xf numFmtId="3" fontId="19" fillId="0" borderId="1" xfId="1" applyNumberFormat="1" applyFont="1" applyFill="1" applyBorder="1" applyProtection="1"/>
    <xf numFmtId="0" fontId="21" fillId="0" borderId="1" xfId="0" applyNumberFormat="1" applyFont="1" applyFill="1" applyBorder="1" applyAlignment="1" applyProtection="1">
      <alignment horizontal="center"/>
    </xf>
    <xf numFmtId="0" fontId="21" fillId="0" borderId="1" xfId="2" applyFont="1" applyFill="1" applyBorder="1" applyAlignment="1" applyProtection="1">
      <alignment wrapText="1"/>
    </xf>
    <xf numFmtId="0" fontId="21" fillId="0" borderId="2" xfId="0" applyFont="1" applyFill="1" applyBorder="1" applyAlignment="1" applyProtection="1">
      <alignment horizontal="center" wrapText="1"/>
    </xf>
    <xf numFmtId="0" fontId="21" fillId="0" borderId="2" xfId="2" applyFont="1" applyFill="1" applyBorder="1" applyAlignment="1" applyProtection="1">
      <alignment wrapText="1"/>
    </xf>
    <xf numFmtId="9" fontId="21" fillId="0" borderId="13" xfId="2" applyNumberFormat="1" applyFont="1" applyFill="1" applyBorder="1" applyAlignment="1" applyProtection="1">
      <alignment horizontal="center" wrapText="1"/>
    </xf>
    <xf numFmtId="0" fontId="21" fillId="0" borderId="2" xfId="2" applyFont="1" applyFill="1" applyBorder="1" applyAlignment="1" applyProtection="1">
      <alignment horizontal="center" wrapText="1"/>
    </xf>
    <xf numFmtId="3" fontId="19" fillId="0" borderId="1" xfId="0" applyNumberFormat="1" applyFont="1" applyFill="1" applyBorder="1" applyAlignment="1" applyProtection="1">
      <alignment horizontal="right" wrapText="1"/>
    </xf>
    <xf numFmtId="3" fontId="15" fillId="0" borderId="2" xfId="0" applyNumberFormat="1" applyFont="1" applyFill="1" applyBorder="1" applyAlignment="1" applyProtection="1">
      <alignment wrapText="1"/>
    </xf>
    <xf numFmtId="4" fontId="15" fillId="0" borderId="2" xfId="0" applyNumberFormat="1" applyFont="1" applyFill="1" applyBorder="1" applyAlignment="1" applyProtection="1">
      <alignment wrapText="1"/>
    </xf>
    <xf numFmtId="0" fontId="21" fillId="0" borderId="1" xfId="0" applyFont="1" applyFill="1" applyBorder="1" applyAlignment="1" applyProtection="1">
      <alignment horizontal="center" wrapText="1"/>
    </xf>
    <xf numFmtId="0" fontId="21" fillId="0" borderId="8" xfId="0" applyFont="1" applyFill="1" applyBorder="1" applyAlignment="1" applyProtection="1">
      <alignment horizontal="center" wrapText="1"/>
    </xf>
    <xf numFmtId="0" fontId="21" fillId="0" borderId="1" xfId="2" applyFont="1" applyFill="1" applyBorder="1" applyAlignment="1" applyProtection="1">
      <alignment horizontal="center" wrapText="1"/>
    </xf>
    <xf numFmtId="1" fontId="21" fillId="0" borderId="8" xfId="2" applyNumberFormat="1" applyFont="1" applyFill="1" applyBorder="1" applyAlignment="1" applyProtection="1">
      <alignment horizontal="center" wrapText="1"/>
    </xf>
    <xf numFmtId="9" fontId="21" fillId="0" borderId="8" xfId="2" applyNumberFormat="1" applyFont="1" applyFill="1" applyBorder="1" applyAlignment="1" applyProtection="1">
      <alignment horizontal="center" wrapText="1"/>
    </xf>
    <xf numFmtId="9" fontId="21" fillId="0" borderId="1" xfId="2" applyNumberFormat="1" applyFont="1" applyFill="1" applyBorder="1" applyAlignment="1" applyProtection="1">
      <alignment horizontal="center" wrapText="1"/>
    </xf>
    <xf numFmtId="4" fontId="12" fillId="0" borderId="1" xfId="0" applyNumberFormat="1" applyFont="1" applyFill="1" applyBorder="1" applyProtection="1"/>
    <xf numFmtId="4" fontId="12" fillId="0" borderId="1" xfId="0" applyNumberFormat="1" applyFont="1" applyBorder="1" applyAlignment="1" applyProtection="1">
      <alignment wrapText="1"/>
    </xf>
    <xf numFmtId="0" fontId="10" fillId="0" borderId="1" xfId="0" applyFont="1" applyFill="1" applyBorder="1" applyAlignment="1" applyProtection="1">
      <alignment horizontal="center"/>
    </xf>
    <xf numFmtId="0" fontId="10" fillId="0" borderId="8" xfId="0" applyFont="1" applyFill="1" applyBorder="1" applyAlignment="1" applyProtection="1">
      <alignment wrapText="1"/>
    </xf>
    <xf numFmtId="3" fontId="10" fillId="0" borderId="1" xfId="0" applyNumberFormat="1" applyFont="1" applyFill="1" applyBorder="1" applyAlignment="1" applyProtection="1">
      <alignment horizontal="center" wrapText="1"/>
    </xf>
    <xf numFmtId="3" fontId="11" fillId="0" borderId="1" xfId="0" applyNumberFormat="1" applyFont="1" applyBorder="1" applyAlignment="1" applyProtection="1">
      <alignment horizontal="right"/>
    </xf>
    <xf numFmtId="4" fontId="9" fillId="0" borderId="1" xfId="0" applyNumberFormat="1" applyFont="1" applyFill="1" applyBorder="1" applyAlignment="1" applyProtection="1">
      <alignment wrapText="1"/>
    </xf>
    <xf numFmtId="3" fontId="10" fillId="4" borderId="1" xfId="0" applyNumberFormat="1" applyFont="1" applyFill="1" applyBorder="1" applyAlignment="1" applyProtection="1">
      <alignment horizontal="center" wrapText="1"/>
    </xf>
    <xf numFmtId="0" fontId="11" fillId="0" borderId="8" xfId="0" applyFont="1" applyFill="1" applyBorder="1" applyAlignment="1" applyProtection="1">
      <alignment wrapText="1"/>
    </xf>
    <xf numFmtId="0" fontId="10" fillId="0" borderId="8" xfId="0" applyFont="1" applyFill="1" applyBorder="1" applyAlignment="1" applyProtection="1">
      <alignment horizontal="left" wrapText="1"/>
    </xf>
    <xf numFmtId="3" fontId="11" fillId="0" borderId="1" xfId="0" applyNumberFormat="1" applyFont="1" applyFill="1" applyBorder="1" applyAlignment="1" applyProtection="1">
      <alignment horizontal="center" wrapText="1"/>
    </xf>
    <xf numFmtId="3" fontId="10" fillId="0" borderId="7" xfId="0" applyNumberFormat="1" applyFont="1" applyFill="1" applyBorder="1" applyAlignment="1" applyProtection="1">
      <alignment horizontal="center" wrapText="1"/>
    </xf>
    <xf numFmtId="4" fontId="16" fillId="0" borderId="1" xfId="0" applyNumberFormat="1" applyFont="1" applyBorder="1" applyAlignment="1" applyProtection="1">
      <alignment horizontal="right" wrapText="1"/>
    </xf>
    <xf numFmtId="0" fontId="13" fillId="0" borderId="0" xfId="0" applyFont="1" applyAlignment="1" applyProtection="1">
      <alignment vertical="center"/>
      <protection locked="0"/>
    </xf>
    <xf numFmtId="3" fontId="7" fillId="3" borderId="11" xfId="0" applyNumberFormat="1" applyFont="1" applyFill="1" applyBorder="1" applyAlignment="1" applyProtection="1">
      <alignment horizontal="center" vertical="center" textRotation="90" wrapText="1"/>
      <protection locked="0"/>
    </xf>
    <xf numFmtId="0" fontId="9" fillId="5" borderId="8" xfId="0" applyFont="1" applyFill="1" applyBorder="1" applyAlignment="1" applyProtection="1">
      <alignment wrapText="1"/>
    </xf>
    <xf numFmtId="3" fontId="9" fillId="0" borderId="1" xfId="0" applyNumberFormat="1" applyFont="1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wrapText="1"/>
    </xf>
    <xf numFmtId="0" fontId="9" fillId="0" borderId="8" xfId="0" applyFont="1" applyBorder="1" applyAlignment="1" applyProtection="1">
      <alignment horizontal="left" wrapText="1"/>
    </xf>
    <xf numFmtId="3" fontId="9" fillId="5" borderId="1" xfId="0" applyNumberFormat="1" applyFont="1" applyFill="1" applyBorder="1" applyAlignment="1" applyProtection="1">
      <alignment horizontal="center" vertical="center" wrapText="1"/>
    </xf>
    <xf numFmtId="3" fontId="9" fillId="0" borderId="2" xfId="0" applyNumberFormat="1" applyFont="1" applyFill="1" applyBorder="1" applyAlignment="1" applyProtection="1">
      <alignment wrapText="1"/>
    </xf>
    <xf numFmtId="4" fontId="9" fillId="0" borderId="2" xfId="0" applyNumberFormat="1" applyFont="1" applyFill="1" applyBorder="1" applyAlignment="1" applyProtection="1">
      <alignment wrapText="1"/>
    </xf>
    <xf numFmtId="3" fontId="26" fillId="0" borderId="1" xfId="0" applyNumberFormat="1" applyFont="1" applyBorder="1" applyAlignment="1" applyProtection="1">
      <alignment horizontal="right" vertical="center"/>
    </xf>
    <xf numFmtId="0" fontId="9" fillId="0" borderId="8" xfId="0" applyFont="1" applyFill="1" applyBorder="1" applyAlignment="1" applyProtection="1">
      <alignment wrapText="1"/>
    </xf>
    <xf numFmtId="0" fontId="9" fillId="5" borderId="8" xfId="0" applyFont="1" applyFill="1" applyBorder="1" applyAlignment="1" applyProtection="1">
      <alignment horizontal="left" wrapText="1"/>
    </xf>
    <xf numFmtId="3" fontId="9" fillId="0" borderId="1" xfId="0" applyNumberFormat="1" applyFont="1" applyFill="1" applyBorder="1" applyAlignment="1" applyProtection="1">
      <alignment horizontal="center" vertical="center" wrapText="1"/>
    </xf>
    <xf numFmtId="4" fontId="16" fillId="0" borderId="1" xfId="0" applyNumberFormat="1" applyFont="1" applyBorder="1" applyAlignment="1" applyProtection="1">
      <alignment wrapText="1"/>
    </xf>
    <xf numFmtId="0" fontId="29" fillId="0" borderId="1" xfId="0" applyFont="1" applyFill="1" applyBorder="1" applyAlignment="1" applyProtection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 shrinkToFit="1"/>
    </xf>
    <xf numFmtId="0" fontId="30" fillId="0" borderId="1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 applyProtection="1"/>
    <xf numFmtId="0" fontId="0" fillId="0" borderId="1" xfId="0" applyBorder="1" applyAlignment="1" applyProtection="1"/>
    <xf numFmtId="0" fontId="9" fillId="0" borderId="1" xfId="0" applyFont="1" applyBorder="1" applyAlignment="1" applyProtection="1">
      <alignment wrapText="1"/>
    </xf>
    <xf numFmtId="0" fontId="9" fillId="0" borderId="1" xfId="0" applyFont="1" applyBorder="1" applyAlignment="1" applyProtection="1">
      <alignment horizontal="left" wrapText="1"/>
    </xf>
    <xf numFmtId="0" fontId="11" fillId="0" borderId="1" xfId="0" applyFont="1" applyBorder="1" applyAlignment="1" applyProtection="1">
      <alignment horizontal="center" wrapText="1"/>
    </xf>
    <xf numFmtId="0" fontId="29" fillId="0" borderId="1" xfId="0" applyFont="1" applyFill="1" applyBorder="1" applyAlignment="1" applyProtection="1">
      <alignment horizontal="center" vertical="center" wrapText="1"/>
    </xf>
    <xf numFmtId="3" fontId="18" fillId="2" borderId="1" xfId="0" applyNumberFormat="1" applyFont="1" applyFill="1" applyBorder="1" applyAlignment="1" applyProtection="1">
      <protection locked="0"/>
    </xf>
    <xf numFmtId="0" fontId="21" fillId="0" borderId="1" xfId="0" applyFont="1" applyFill="1" applyBorder="1" applyAlignment="1" applyProtection="1">
      <alignment horizontal="center" vertical="center" wrapText="1"/>
    </xf>
    <xf numFmtId="0" fontId="21" fillId="0" borderId="1" xfId="0" applyFont="1" applyFill="1" applyBorder="1" applyAlignment="1" applyProtection="1">
      <alignment horizontal="center" vertical="top" wrapText="1"/>
    </xf>
    <xf numFmtId="0" fontId="21" fillId="0" borderId="1" xfId="0" applyFont="1" applyFill="1" applyBorder="1" applyAlignment="1" applyProtection="1">
      <alignment horizontal="center" vertical="center"/>
    </xf>
    <xf numFmtId="3" fontId="18" fillId="2" borderId="2" xfId="0" applyNumberFormat="1" applyFont="1" applyFill="1" applyBorder="1" applyAlignment="1" applyProtection="1">
      <alignment wrapText="1"/>
      <protection locked="0"/>
    </xf>
    <xf numFmtId="0" fontId="10" fillId="0" borderId="1" xfId="0" applyFont="1" applyFill="1" applyBorder="1" applyAlignment="1" applyProtection="1">
      <alignment wrapText="1"/>
    </xf>
    <xf numFmtId="0" fontId="11" fillId="0" borderId="1" xfId="0" applyFont="1" applyFill="1" applyBorder="1" applyAlignment="1" applyProtection="1">
      <alignment wrapText="1"/>
    </xf>
    <xf numFmtId="0" fontId="10" fillId="0" borderId="7" xfId="0" applyFont="1" applyFill="1" applyBorder="1" applyAlignment="1" applyProtection="1">
      <alignment wrapText="1"/>
    </xf>
    <xf numFmtId="0" fontId="10" fillId="0" borderId="1" xfId="0" applyFont="1" applyFill="1" applyBorder="1" applyAlignment="1" applyProtection="1">
      <alignment horizontal="left" wrapText="1"/>
    </xf>
    <xf numFmtId="3" fontId="11" fillId="0" borderId="1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wrapText="1"/>
    </xf>
    <xf numFmtId="0" fontId="9" fillId="5" borderId="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center" vertical="center" wrapText="1"/>
    </xf>
    <xf numFmtId="0" fontId="7" fillId="3" borderId="10" xfId="0" applyFont="1" applyFill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21" fillId="0" borderId="12" xfId="0" applyFont="1" applyFill="1" applyBorder="1" applyAlignment="1" applyProtection="1">
      <alignment horizontal="center" vertical="center" wrapText="1"/>
    </xf>
    <xf numFmtId="0" fontId="21" fillId="0" borderId="7" xfId="0" applyFont="1" applyFill="1" applyBorder="1" applyAlignment="1" applyProtection="1">
      <alignment horizontal="center" vertical="center" wrapText="1"/>
    </xf>
    <xf numFmtId="0" fontId="21" fillId="0" borderId="2" xfId="0" applyFont="1" applyFill="1" applyBorder="1" applyAlignment="1" applyProtection="1">
      <alignment horizontal="center" vertical="center" wrapText="1"/>
    </xf>
    <xf numFmtId="0" fontId="21" fillId="0" borderId="12" xfId="0" applyFont="1" applyFill="1" applyBorder="1" applyAlignment="1" applyProtection="1">
      <alignment horizontal="center" vertical="center"/>
    </xf>
    <xf numFmtId="0" fontId="21" fillId="0" borderId="7" xfId="0" applyFont="1" applyFill="1" applyBorder="1" applyAlignment="1" applyProtection="1">
      <alignment horizontal="center" vertical="center"/>
    </xf>
    <xf numFmtId="0" fontId="21" fillId="0" borderId="2" xfId="0" applyFont="1" applyFill="1" applyBorder="1" applyAlignment="1" applyProtection="1">
      <alignment horizontal="center" vertical="center"/>
    </xf>
    <xf numFmtId="3" fontId="19" fillId="0" borderId="12" xfId="1" applyNumberFormat="1" applyFont="1" applyFill="1" applyBorder="1" applyAlignment="1" applyProtection="1">
      <alignment horizontal="right" vertical="center"/>
    </xf>
    <xf numFmtId="3" fontId="19" fillId="0" borderId="7" xfId="1" applyNumberFormat="1" applyFont="1" applyFill="1" applyBorder="1" applyAlignment="1" applyProtection="1">
      <alignment horizontal="right" vertical="center"/>
    </xf>
    <xf numFmtId="3" fontId="19" fillId="0" borderId="2" xfId="1" applyNumberFormat="1" applyFont="1" applyFill="1" applyBorder="1" applyAlignment="1" applyProtection="1">
      <alignment horizontal="right" vertical="center"/>
    </xf>
    <xf numFmtId="0" fontId="18" fillId="2" borderId="12" xfId="0" applyFont="1" applyFill="1" applyBorder="1" applyAlignment="1" applyProtection="1">
      <alignment horizontal="center" wrapText="1"/>
      <protection locked="0"/>
    </xf>
    <xf numFmtId="0" fontId="18" fillId="2" borderId="7" xfId="0" applyFont="1" applyFill="1" applyBorder="1" applyAlignment="1" applyProtection="1">
      <alignment horizontal="center" wrapText="1"/>
      <protection locked="0"/>
    </xf>
    <xf numFmtId="0" fontId="18" fillId="2" borderId="2" xfId="0" applyFont="1" applyFill="1" applyBorder="1" applyAlignment="1" applyProtection="1">
      <alignment horizontal="center" wrapText="1"/>
      <protection locked="0"/>
    </xf>
    <xf numFmtId="0" fontId="18" fillId="2" borderId="12" xfId="0" applyFont="1" applyFill="1" applyBorder="1" applyAlignment="1" applyProtection="1">
      <alignment horizontal="center"/>
      <protection locked="0"/>
    </xf>
    <xf numFmtId="0" fontId="18" fillId="2" borderId="7" xfId="0" applyFont="1" applyFill="1" applyBorder="1" applyAlignment="1" applyProtection="1">
      <alignment horizontal="center"/>
      <protection locked="0"/>
    </xf>
    <xf numFmtId="0" fontId="18" fillId="2" borderId="2" xfId="0" applyFont="1" applyFill="1" applyBorder="1" applyAlignment="1" applyProtection="1">
      <alignment horizontal="center"/>
      <protection locked="0"/>
    </xf>
    <xf numFmtId="3" fontId="15" fillId="0" borderId="12" xfId="0" applyNumberFormat="1" applyFont="1" applyFill="1" applyBorder="1" applyAlignment="1" applyProtection="1">
      <alignment horizontal="right" wrapText="1"/>
    </xf>
    <xf numFmtId="3" fontId="15" fillId="0" borderId="7" xfId="0" applyNumberFormat="1" applyFont="1" applyFill="1" applyBorder="1" applyAlignment="1" applyProtection="1">
      <alignment horizontal="right" wrapText="1"/>
    </xf>
    <xf numFmtId="3" fontId="15" fillId="0" borderId="2" xfId="0" applyNumberFormat="1" applyFont="1" applyFill="1" applyBorder="1" applyAlignment="1" applyProtection="1">
      <alignment horizontal="right" wrapText="1"/>
    </xf>
    <xf numFmtId="3" fontId="18" fillId="2" borderId="12" xfId="0" applyNumberFormat="1" applyFont="1" applyFill="1" applyBorder="1" applyAlignment="1" applyProtection="1">
      <alignment horizontal="center"/>
      <protection locked="0"/>
    </xf>
    <xf numFmtId="4" fontId="15" fillId="2" borderId="12" xfId="0" applyNumberFormat="1" applyFont="1" applyFill="1" applyBorder="1" applyAlignment="1" applyProtection="1">
      <alignment horizontal="center"/>
      <protection locked="0"/>
    </xf>
    <xf numFmtId="4" fontId="15" fillId="2" borderId="7" xfId="0" applyNumberFormat="1" applyFont="1" applyFill="1" applyBorder="1" applyAlignment="1" applyProtection="1">
      <alignment horizontal="center"/>
      <protection locked="0"/>
    </xf>
    <xf numFmtId="4" fontId="15" fillId="2" borderId="2" xfId="0" applyNumberFormat="1" applyFont="1" applyFill="1" applyBorder="1" applyAlignment="1" applyProtection="1">
      <alignment horizontal="center"/>
      <protection locked="0"/>
    </xf>
    <xf numFmtId="4" fontId="15" fillId="0" borderId="12" xfId="0" applyNumberFormat="1" applyFont="1" applyFill="1" applyBorder="1" applyAlignment="1" applyProtection="1">
      <alignment horizontal="right" wrapText="1"/>
    </xf>
    <xf numFmtId="4" fontId="15" fillId="0" borderId="7" xfId="0" applyNumberFormat="1" applyFont="1" applyFill="1" applyBorder="1" applyAlignment="1" applyProtection="1">
      <alignment horizontal="right" wrapText="1"/>
    </xf>
    <xf numFmtId="4" fontId="15" fillId="0" borderId="2" xfId="0" applyNumberFormat="1" applyFont="1" applyFill="1" applyBorder="1" applyAlignment="1" applyProtection="1">
      <alignment horizontal="right" wrapText="1"/>
    </xf>
    <xf numFmtId="0" fontId="29" fillId="0" borderId="1" xfId="0" applyFont="1" applyFill="1" applyBorder="1" applyAlignment="1" applyProtection="1">
      <alignment horizontal="center" vertical="top" wrapText="1"/>
    </xf>
    <xf numFmtId="0" fontId="7" fillId="3" borderId="3" xfId="0" applyFont="1" applyFill="1" applyBorder="1" applyAlignment="1" applyProtection="1">
      <alignment horizontal="center" vertical="center"/>
    </xf>
    <xf numFmtId="0" fontId="7" fillId="3" borderId="10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 wrapText="1"/>
    </xf>
    <xf numFmtId="0" fontId="29" fillId="0" borderId="12" xfId="0" applyFont="1" applyFill="1" applyBorder="1" applyAlignment="1" applyProtection="1">
      <alignment horizontal="center" vertical="center" wrapText="1"/>
    </xf>
    <xf numFmtId="0" fontId="29" fillId="0" borderId="7" xfId="0" applyFont="1" applyFill="1" applyBorder="1" applyAlignment="1" applyProtection="1">
      <alignment horizontal="center" vertical="center" wrapText="1"/>
    </xf>
    <xf numFmtId="0" fontId="29" fillId="0" borderId="2" xfId="0" applyFont="1" applyFill="1" applyBorder="1" applyAlignment="1" applyProtection="1">
      <alignment horizontal="center" vertical="center" wrapText="1"/>
    </xf>
    <xf numFmtId="0" fontId="30" fillId="0" borderId="12" xfId="0" applyFont="1" applyFill="1" applyBorder="1" applyAlignment="1">
      <alignment horizontal="center" vertical="center" wrapText="1" shrinkToFit="1"/>
    </xf>
    <xf numFmtId="0" fontId="30" fillId="0" borderId="7" xfId="0" applyFont="1" applyFill="1" applyBorder="1" applyAlignment="1">
      <alignment horizontal="center" vertical="center" wrapText="1" shrinkToFit="1"/>
    </xf>
    <xf numFmtId="0" fontId="30" fillId="0" borderId="2" xfId="0" applyFont="1" applyFill="1" applyBorder="1" applyAlignment="1">
      <alignment horizontal="center" vertical="center" wrapText="1" shrinkToFit="1"/>
    </xf>
    <xf numFmtId="0" fontId="19" fillId="0" borderId="12" xfId="0" applyFont="1" applyFill="1" applyBorder="1" applyAlignment="1" applyProtection="1">
      <alignment horizontal="right"/>
    </xf>
    <xf numFmtId="0" fontId="19" fillId="0" borderId="2" xfId="0" applyFont="1" applyFill="1" applyBorder="1" applyAlignment="1" applyProtection="1">
      <alignment horizontal="right"/>
    </xf>
    <xf numFmtId="0" fontId="15" fillId="2" borderId="12" xfId="0" applyFont="1" applyFill="1" applyBorder="1" applyAlignment="1" applyProtection="1">
      <alignment horizontal="center" wrapText="1"/>
      <protection locked="0"/>
    </xf>
    <xf numFmtId="0" fontId="15" fillId="2" borderId="2" xfId="0" applyFont="1" applyFill="1" applyBorder="1" applyAlignment="1" applyProtection="1">
      <alignment horizontal="center" wrapText="1"/>
      <protection locked="0"/>
    </xf>
    <xf numFmtId="4" fontId="15" fillId="2" borderId="12" xfId="0" applyNumberFormat="1" applyFont="1" applyFill="1" applyBorder="1" applyAlignment="1" applyProtection="1">
      <alignment horizontal="center" wrapText="1"/>
      <protection locked="0"/>
    </xf>
    <xf numFmtId="4" fontId="15" fillId="2" borderId="2" xfId="0" applyNumberFormat="1" applyFont="1" applyFill="1" applyBorder="1" applyAlignment="1" applyProtection="1">
      <alignment horizontal="center" wrapText="1"/>
      <protection locked="0"/>
    </xf>
    <xf numFmtId="0" fontId="19" fillId="0" borderId="7" xfId="0" applyFont="1" applyFill="1" applyBorder="1" applyAlignment="1" applyProtection="1">
      <alignment horizontal="right"/>
    </xf>
    <xf numFmtId="0" fontId="15" fillId="2" borderId="7" xfId="0" applyFont="1" applyFill="1" applyBorder="1" applyAlignment="1" applyProtection="1">
      <alignment horizontal="center" wrapText="1"/>
      <protection locked="0"/>
    </xf>
    <xf numFmtId="4" fontId="15" fillId="2" borderId="7" xfId="0" applyNumberFormat="1" applyFont="1" applyFill="1" applyBorder="1" applyAlignment="1" applyProtection="1">
      <alignment horizontal="center" wrapText="1"/>
      <protection locked="0"/>
    </xf>
    <xf numFmtId="0" fontId="0" fillId="0" borderId="12" xfId="0" applyBorder="1" applyAlignment="1" applyProtection="1">
      <alignment horizontal="right"/>
    </xf>
    <xf numFmtId="0" fontId="0" fillId="0" borderId="7" xfId="0" applyBorder="1" applyAlignment="1" applyProtection="1">
      <alignment horizontal="right"/>
    </xf>
    <xf numFmtId="0" fontId="0" fillId="0" borderId="2" xfId="0" applyBorder="1" applyAlignment="1" applyProtection="1">
      <alignment horizontal="right"/>
    </xf>
    <xf numFmtId="0" fontId="15" fillId="2" borderId="12" xfId="0" applyFont="1" applyFill="1" applyBorder="1" applyAlignment="1" applyProtection="1">
      <alignment wrapText="1"/>
      <protection locked="0"/>
    </xf>
    <xf numFmtId="0" fontId="15" fillId="2" borderId="7" xfId="0" applyFont="1" applyFill="1" applyBorder="1" applyAlignment="1" applyProtection="1">
      <alignment wrapText="1"/>
      <protection locked="0"/>
    </xf>
    <xf numFmtId="0" fontId="15" fillId="2" borderId="2" xfId="0" applyFont="1" applyFill="1" applyBorder="1" applyAlignment="1" applyProtection="1">
      <alignment wrapText="1"/>
      <protection locked="0"/>
    </xf>
  </cellXfs>
  <cellStyles count="3">
    <cellStyle name="Comma" xfId="1" builtinId="3"/>
    <cellStyle name="Normal" xfId="0" builtinId="0"/>
    <cellStyle name="Normale 2" xfId="2"/>
  </cellStyles>
  <dxfs count="0"/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50</xdr:row>
      <xdr:rowOff>161925</xdr:rowOff>
    </xdr:from>
    <xdr:to>
      <xdr:col>1</xdr:col>
      <xdr:colOff>0</xdr:colOff>
      <xdr:row>50</xdr:row>
      <xdr:rowOff>161925</xdr:rowOff>
    </xdr:to>
    <xdr:pic>
      <xdr:nvPicPr>
        <xdr:cNvPr id="2" name="Picture 1">
          <a:extLst>
            <a:ext uri="{FF2B5EF4-FFF2-40B4-BE49-F238E27FC236}">
              <a16:creationId xmlns:lc="http://schemas.openxmlformats.org/drawingml/2006/lockedCanvas"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1087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50</xdr:row>
      <xdr:rowOff>161925</xdr:rowOff>
    </xdr:from>
    <xdr:to>
      <xdr:col>1</xdr:col>
      <xdr:colOff>0</xdr:colOff>
      <xdr:row>50</xdr:row>
      <xdr:rowOff>161925</xdr:rowOff>
    </xdr:to>
    <xdr:pic>
      <xdr:nvPicPr>
        <xdr:cNvPr id="3" name="Picture 2">
          <a:extLst>
            <a:ext uri="{FF2B5EF4-FFF2-40B4-BE49-F238E27FC236}">
              <a16:creationId xmlns:lc="http://schemas.openxmlformats.org/drawingml/2006/lockedCanvas"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1087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54</xdr:row>
      <xdr:rowOff>104775</xdr:rowOff>
    </xdr:from>
    <xdr:to>
      <xdr:col>1</xdr:col>
      <xdr:colOff>0</xdr:colOff>
      <xdr:row>54</xdr:row>
      <xdr:rowOff>104775</xdr:rowOff>
    </xdr:to>
    <xdr:pic>
      <xdr:nvPicPr>
        <xdr:cNvPr id="4" name="Picture 3">
          <a:extLst>
            <a:ext uri="{FF2B5EF4-FFF2-40B4-BE49-F238E27FC236}">
              <a16:creationId xmlns:lc="http://schemas.openxmlformats.org/drawingml/2006/lockedCanvas"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2230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54</xdr:row>
      <xdr:rowOff>104775</xdr:rowOff>
    </xdr:from>
    <xdr:to>
      <xdr:col>1</xdr:col>
      <xdr:colOff>0</xdr:colOff>
      <xdr:row>54</xdr:row>
      <xdr:rowOff>104775</xdr:rowOff>
    </xdr:to>
    <xdr:pic>
      <xdr:nvPicPr>
        <xdr:cNvPr id="5" name="Picture 4">
          <a:extLst>
            <a:ext uri="{FF2B5EF4-FFF2-40B4-BE49-F238E27FC236}">
              <a16:creationId xmlns:lc="http://schemas.openxmlformats.org/drawingml/2006/lockedCanvas" xmlns:a16="http://schemas.microsoft.com/office/drawing/2014/main" xmlns="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2230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94</xdr:row>
      <xdr:rowOff>171450</xdr:rowOff>
    </xdr:from>
    <xdr:to>
      <xdr:col>1</xdr:col>
      <xdr:colOff>0</xdr:colOff>
      <xdr:row>94</xdr:row>
      <xdr:rowOff>171450</xdr:rowOff>
    </xdr:to>
    <xdr:pic>
      <xdr:nvPicPr>
        <xdr:cNvPr id="6" name="Picture 5">
          <a:extLst>
            <a:ext uri="{FF2B5EF4-FFF2-40B4-BE49-F238E27FC236}">
              <a16:creationId xmlns:lc="http://schemas.openxmlformats.org/drawingml/2006/lockedCanvas"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232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94</xdr:row>
      <xdr:rowOff>171450</xdr:rowOff>
    </xdr:from>
    <xdr:to>
      <xdr:col>1</xdr:col>
      <xdr:colOff>0</xdr:colOff>
      <xdr:row>94</xdr:row>
      <xdr:rowOff>171450</xdr:rowOff>
    </xdr:to>
    <xdr:pic>
      <xdr:nvPicPr>
        <xdr:cNvPr id="7" name="Picture 6">
          <a:extLst>
            <a:ext uri="{FF2B5EF4-FFF2-40B4-BE49-F238E27FC236}">
              <a16:creationId xmlns:lc="http://schemas.openxmlformats.org/drawingml/2006/lockedCanvas" xmlns:a16="http://schemas.microsoft.com/office/drawing/2014/main" xmlns="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232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101</xdr:row>
      <xdr:rowOff>171450</xdr:rowOff>
    </xdr:from>
    <xdr:to>
      <xdr:col>1</xdr:col>
      <xdr:colOff>0</xdr:colOff>
      <xdr:row>101</xdr:row>
      <xdr:rowOff>171450</xdr:rowOff>
    </xdr:to>
    <xdr:pic>
      <xdr:nvPicPr>
        <xdr:cNvPr id="8" name="Picture 7">
          <a:extLst>
            <a:ext uri="{FF2B5EF4-FFF2-40B4-BE49-F238E27FC236}">
              <a16:creationId xmlns:lc="http://schemas.openxmlformats.org/drawingml/2006/lockedCanvas"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61175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101</xdr:row>
      <xdr:rowOff>171450</xdr:rowOff>
    </xdr:from>
    <xdr:to>
      <xdr:col>1</xdr:col>
      <xdr:colOff>0</xdr:colOff>
      <xdr:row>101</xdr:row>
      <xdr:rowOff>171450</xdr:rowOff>
    </xdr:to>
    <xdr:pic>
      <xdr:nvPicPr>
        <xdr:cNvPr id="9" name="Picture 8">
          <a:extLst>
            <a:ext uri="{FF2B5EF4-FFF2-40B4-BE49-F238E27FC236}">
              <a16:creationId xmlns:lc="http://schemas.openxmlformats.org/drawingml/2006/lockedCanvas" xmlns:a16="http://schemas.microsoft.com/office/drawing/2014/main" xmlns="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61175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133</xdr:row>
      <xdr:rowOff>38100</xdr:rowOff>
    </xdr:from>
    <xdr:to>
      <xdr:col>1</xdr:col>
      <xdr:colOff>0</xdr:colOff>
      <xdr:row>133</xdr:row>
      <xdr:rowOff>38100</xdr:rowOff>
    </xdr:to>
    <xdr:pic>
      <xdr:nvPicPr>
        <xdr:cNvPr id="10" name="Picture 9">
          <a:extLst>
            <a:ext uri="{FF2B5EF4-FFF2-40B4-BE49-F238E27FC236}">
              <a16:creationId xmlns:lc="http://schemas.openxmlformats.org/drawingml/2006/lockedCanvas" xmlns:a16="http://schemas.microsoft.com/office/drawing/2014/main" xmlns="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4343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133</xdr:row>
      <xdr:rowOff>38100</xdr:rowOff>
    </xdr:from>
    <xdr:to>
      <xdr:col>1</xdr:col>
      <xdr:colOff>0</xdr:colOff>
      <xdr:row>133</xdr:row>
      <xdr:rowOff>38100</xdr:rowOff>
    </xdr:to>
    <xdr:pic>
      <xdr:nvPicPr>
        <xdr:cNvPr id="11" name="Picture 10">
          <a:extLst>
            <a:ext uri="{FF2B5EF4-FFF2-40B4-BE49-F238E27FC236}">
              <a16:creationId xmlns:lc="http://schemas.openxmlformats.org/drawingml/2006/lockedCanvas" xmlns:a16="http://schemas.microsoft.com/office/drawing/2014/main" xmlns="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4343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142</xdr:row>
      <xdr:rowOff>104775</xdr:rowOff>
    </xdr:from>
    <xdr:to>
      <xdr:col>1</xdr:col>
      <xdr:colOff>0</xdr:colOff>
      <xdr:row>142</xdr:row>
      <xdr:rowOff>104775</xdr:rowOff>
    </xdr:to>
    <xdr:pic>
      <xdr:nvPicPr>
        <xdr:cNvPr id="12" name="Picture 11">
          <a:extLst>
            <a:ext uri="{FF2B5EF4-FFF2-40B4-BE49-F238E27FC236}">
              <a16:creationId xmlns:lc="http://schemas.openxmlformats.org/drawingml/2006/lockedCanvas" xmlns:a16="http://schemas.microsoft.com/office/drawing/2014/main" xmlns="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681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142</xdr:row>
      <xdr:rowOff>104775</xdr:rowOff>
    </xdr:from>
    <xdr:to>
      <xdr:col>1</xdr:col>
      <xdr:colOff>0</xdr:colOff>
      <xdr:row>142</xdr:row>
      <xdr:rowOff>104775</xdr:rowOff>
    </xdr:to>
    <xdr:pic>
      <xdr:nvPicPr>
        <xdr:cNvPr id="13" name="Picture 12">
          <a:extLst>
            <a:ext uri="{FF2B5EF4-FFF2-40B4-BE49-F238E27FC236}">
              <a16:creationId xmlns:lc="http://schemas.openxmlformats.org/drawingml/2006/lockedCanvas" xmlns:a16="http://schemas.microsoft.com/office/drawing/2014/main" xmlns="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681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145</xdr:row>
      <xdr:rowOff>57150</xdr:rowOff>
    </xdr:from>
    <xdr:to>
      <xdr:col>1</xdr:col>
      <xdr:colOff>0</xdr:colOff>
      <xdr:row>145</xdr:row>
      <xdr:rowOff>57150</xdr:rowOff>
    </xdr:to>
    <xdr:pic>
      <xdr:nvPicPr>
        <xdr:cNvPr id="14" name="Picture 13">
          <a:extLst>
            <a:ext uri="{FF2B5EF4-FFF2-40B4-BE49-F238E27FC236}">
              <a16:creationId xmlns:lc="http://schemas.openxmlformats.org/drawingml/2006/lockedCanvas" xmlns:a16="http://schemas.microsoft.com/office/drawing/2014/main" xmlns="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7391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145</xdr:row>
      <xdr:rowOff>57150</xdr:rowOff>
    </xdr:from>
    <xdr:to>
      <xdr:col>1</xdr:col>
      <xdr:colOff>0</xdr:colOff>
      <xdr:row>145</xdr:row>
      <xdr:rowOff>57150</xdr:rowOff>
    </xdr:to>
    <xdr:pic>
      <xdr:nvPicPr>
        <xdr:cNvPr id="15" name="Picture 14">
          <a:extLst>
            <a:ext uri="{FF2B5EF4-FFF2-40B4-BE49-F238E27FC236}">
              <a16:creationId xmlns:lc="http://schemas.openxmlformats.org/drawingml/2006/lockedCanvas" xmlns:a16="http://schemas.microsoft.com/office/drawing/2014/main" xmlns="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7391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50</xdr:row>
      <xdr:rowOff>161925</xdr:rowOff>
    </xdr:from>
    <xdr:to>
      <xdr:col>1</xdr:col>
      <xdr:colOff>0</xdr:colOff>
      <xdr:row>50</xdr:row>
      <xdr:rowOff>161925</xdr:rowOff>
    </xdr:to>
    <xdr:pic>
      <xdr:nvPicPr>
        <xdr:cNvPr id="2" name="Picture 1">
          <a:extLst>
            <a:ext uri="{FF2B5EF4-FFF2-40B4-BE49-F238E27FC236}">
              <a16:creationId xmlns:lc="http://schemas.openxmlformats.org/drawingml/2006/lockedCanvas"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01155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50</xdr:row>
      <xdr:rowOff>161925</xdr:rowOff>
    </xdr:from>
    <xdr:to>
      <xdr:col>1</xdr:col>
      <xdr:colOff>0</xdr:colOff>
      <xdr:row>50</xdr:row>
      <xdr:rowOff>161925</xdr:rowOff>
    </xdr:to>
    <xdr:pic>
      <xdr:nvPicPr>
        <xdr:cNvPr id="3" name="Picture 2">
          <a:extLst>
            <a:ext uri="{FF2B5EF4-FFF2-40B4-BE49-F238E27FC236}">
              <a16:creationId xmlns:lc="http://schemas.openxmlformats.org/drawingml/2006/lockedCanvas"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01155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54</xdr:row>
      <xdr:rowOff>104775</xdr:rowOff>
    </xdr:from>
    <xdr:to>
      <xdr:col>1</xdr:col>
      <xdr:colOff>0</xdr:colOff>
      <xdr:row>54</xdr:row>
      <xdr:rowOff>104775</xdr:rowOff>
    </xdr:to>
    <xdr:pic>
      <xdr:nvPicPr>
        <xdr:cNvPr id="4" name="Picture 3">
          <a:extLst>
            <a:ext uri="{FF2B5EF4-FFF2-40B4-BE49-F238E27FC236}">
              <a16:creationId xmlns:lc="http://schemas.openxmlformats.org/drawingml/2006/lockedCanvas"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07823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54</xdr:row>
      <xdr:rowOff>104775</xdr:rowOff>
    </xdr:from>
    <xdr:to>
      <xdr:col>1</xdr:col>
      <xdr:colOff>0</xdr:colOff>
      <xdr:row>54</xdr:row>
      <xdr:rowOff>104775</xdr:rowOff>
    </xdr:to>
    <xdr:pic>
      <xdr:nvPicPr>
        <xdr:cNvPr id="5" name="Picture 4">
          <a:extLst>
            <a:ext uri="{FF2B5EF4-FFF2-40B4-BE49-F238E27FC236}">
              <a16:creationId xmlns:lc="http://schemas.openxmlformats.org/drawingml/2006/lockedCanvas" xmlns:a16="http://schemas.microsoft.com/office/drawing/2014/main" xmlns="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07823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257175</xdr:colOff>
      <xdr:row>46</xdr:row>
      <xdr:rowOff>276225</xdr:rowOff>
    </xdr:from>
    <xdr:ext cx="1133475" cy="1009650"/>
    <xdr:pic>
      <xdr:nvPicPr>
        <xdr:cNvPr id="6" name="Immagine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10753725"/>
          <a:ext cx="1133475" cy="100965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462757</xdr:colOff>
      <xdr:row>91</xdr:row>
      <xdr:rowOff>19049</xdr:rowOff>
    </xdr:from>
    <xdr:to>
      <xdr:col>2</xdr:col>
      <xdr:colOff>1711005</xdr:colOff>
      <xdr:row>92</xdr:row>
      <xdr:rowOff>773118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48707" y="27393899"/>
          <a:ext cx="1248248" cy="9445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D7"/>
  <sheetViews>
    <sheetView workbookViewId="0">
      <selection activeCell="F4" sqref="F4"/>
    </sheetView>
  </sheetViews>
  <sheetFormatPr defaultRowHeight="15" x14ac:dyDescent="0.25"/>
  <cols>
    <col min="1" max="1" width="7" customWidth="1"/>
    <col min="2" max="2" width="6.5703125" customWidth="1"/>
    <col min="3" max="3" width="71.42578125" customWidth="1"/>
  </cols>
  <sheetData>
    <row r="3" spans="1:4" ht="30.75" customHeight="1" x14ac:dyDescent="0.25">
      <c r="A3" s="73" t="s">
        <v>282</v>
      </c>
      <c r="B3" s="74" t="s">
        <v>278</v>
      </c>
      <c r="C3" s="75" t="s">
        <v>276</v>
      </c>
    </row>
    <row r="4" spans="1:4" ht="43.5" customHeight="1" x14ac:dyDescent="0.25">
      <c r="A4" s="76" t="s">
        <v>281</v>
      </c>
      <c r="B4" s="74" t="s">
        <v>919</v>
      </c>
      <c r="C4" s="77" t="s">
        <v>920</v>
      </c>
      <c r="D4" s="81"/>
    </row>
    <row r="5" spans="1:4" ht="30.75" customHeight="1" x14ac:dyDescent="0.25">
      <c r="A5" s="78" t="s">
        <v>283</v>
      </c>
      <c r="B5" s="79" t="s">
        <v>277</v>
      </c>
      <c r="C5" s="80" t="s">
        <v>286</v>
      </c>
    </row>
    <row r="6" spans="1:4" ht="30.75" customHeight="1" x14ac:dyDescent="0.25">
      <c r="A6" s="78" t="s">
        <v>284</v>
      </c>
      <c r="B6" s="80"/>
      <c r="C6" s="80" t="s">
        <v>279</v>
      </c>
    </row>
    <row r="7" spans="1:4" ht="30.75" customHeight="1" x14ac:dyDescent="0.25">
      <c r="A7" s="76" t="s">
        <v>285</v>
      </c>
      <c r="B7" s="77"/>
      <c r="C7" s="77" t="s">
        <v>280</v>
      </c>
    </row>
  </sheetData>
  <sheetProtection algorithmName="SHA-512" hashValue="4oUlQJzy25d1Imuj1gXYTn79/ME4JxNU0qveO4E3ApUXjavO21wX5KmUhU6s3kOWNbopjwNleRyC6gTZxQZPpA==" saltValue="g/9RXD4UHYvijPsONyiKdQ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0070C0"/>
  </sheetPr>
  <dimension ref="A1:P31"/>
  <sheetViews>
    <sheetView topLeftCell="A7" workbookViewId="0">
      <selection activeCell="G9" sqref="G9"/>
    </sheetView>
  </sheetViews>
  <sheetFormatPr defaultRowHeight="14.25" x14ac:dyDescent="0.2"/>
  <cols>
    <col min="1" max="1" width="4.42578125" style="19" customWidth="1"/>
    <col min="2" max="2" width="26.7109375" style="19" customWidth="1"/>
    <col min="3" max="3" width="7" style="19" customWidth="1"/>
    <col min="4" max="4" width="8.5703125" style="46" customWidth="1"/>
    <col min="5" max="5" width="27.7109375" style="19" customWidth="1"/>
    <col min="6" max="6" width="9.42578125" style="19" customWidth="1"/>
    <col min="7" max="7" width="9.85546875" style="30" customWidth="1"/>
    <col min="8" max="8" width="11.5703125" style="30" customWidth="1"/>
    <col min="9" max="16384" width="9.140625" style="1"/>
  </cols>
  <sheetData>
    <row r="1" spans="1:16" ht="27" customHeight="1" x14ac:dyDescent="0.2">
      <c r="A1" s="173" t="s">
        <v>918</v>
      </c>
      <c r="B1" s="174"/>
      <c r="C1" s="174"/>
      <c r="D1" s="174"/>
      <c r="E1" s="174"/>
      <c r="F1" s="174"/>
      <c r="G1" s="174"/>
      <c r="H1" s="175"/>
      <c r="I1" s="52"/>
      <c r="J1" s="52"/>
      <c r="K1" s="52"/>
      <c r="L1" s="52"/>
      <c r="M1" s="52"/>
      <c r="N1" s="52"/>
      <c r="O1" s="52"/>
      <c r="P1" s="52"/>
    </row>
    <row r="2" spans="1:16" ht="15.75" customHeight="1" x14ac:dyDescent="0.4">
      <c r="B2" s="2"/>
      <c r="C2" s="2"/>
      <c r="D2" s="42"/>
      <c r="E2" s="42"/>
      <c r="F2" s="42"/>
      <c r="G2" s="49"/>
      <c r="H2" s="49"/>
      <c r="I2" s="49"/>
      <c r="J2" s="49"/>
      <c r="K2" s="30"/>
      <c r="L2" s="30"/>
      <c r="M2" s="30"/>
      <c r="N2" s="30"/>
      <c r="O2" s="30"/>
      <c r="P2" s="30"/>
    </row>
    <row r="3" spans="1:16" ht="19.5" customHeight="1" x14ac:dyDescent="0.4">
      <c r="B3" s="2"/>
      <c r="C3" s="2"/>
      <c r="D3" s="42"/>
      <c r="E3" s="42"/>
      <c r="F3" s="42"/>
      <c r="H3" s="31" t="s">
        <v>50</v>
      </c>
      <c r="I3" s="61"/>
      <c r="J3" s="41"/>
      <c r="K3" s="41"/>
      <c r="L3" s="41"/>
      <c r="M3" s="31"/>
      <c r="N3" s="31"/>
      <c r="O3" s="31"/>
      <c r="P3" s="31"/>
    </row>
    <row r="4" spans="1:16" ht="9" customHeight="1" x14ac:dyDescent="0.4">
      <c r="B4" s="2"/>
      <c r="C4" s="2"/>
      <c r="D4" s="42"/>
      <c r="E4" s="42"/>
      <c r="F4" s="42"/>
      <c r="H4" s="19"/>
      <c r="I4" s="59"/>
      <c r="J4" s="30"/>
      <c r="K4" s="30"/>
      <c r="L4" s="30"/>
      <c r="M4" s="34"/>
      <c r="N4" s="34"/>
      <c r="O4" s="34"/>
      <c r="P4" s="34"/>
    </row>
    <row r="5" spans="1:16" ht="21.75" customHeight="1" x14ac:dyDescent="0.3">
      <c r="A5" s="132" t="s">
        <v>618</v>
      </c>
      <c r="B5" s="28"/>
      <c r="C5" s="28"/>
      <c r="D5" s="43"/>
      <c r="E5" s="43"/>
      <c r="F5" s="43"/>
      <c r="H5" s="27" t="s">
        <v>271</v>
      </c>
      <c r="I5" s="62"/>
      <c r="J5" s="40"/>
      <c r="K5" s="40"/>
      <c r="L5" s="40"/>
      <c r="M5" s="55"/>
      <c r="N5" s="55"/>
      <c r="O5" s="55"/>
      <c r="P5" s="55"/>
    </row>
    <row r="6" spans="1:16" ht="9" customHeight="1" thickBot="1" x14ac:dyDescent="0.25"/>
    <row r="7" spans="1:16" s="3" customFormat="1" ht="20.25" customHeight="1" thickTop="1" x14ac:dyDescent="0.25">
      <c r="A7" s="171" t="s">
        <v>9</v>
      </c>
      <c r="B7" s="10" t="s">
        <v>3</v>
      </c>
      <c r="C7" s="10" t="s">
        <v>4</v>
      </c>
      <c r="D7" s="10">
        <v>3</v>
      </c>
      <c r="E7" s="10">
        <v>4</v>
      </c>
      <c r="F7" s="10">
        <v>5</v>
      </c>
      <c r="G7" s="10">
        <v>6</v>
      </c>
      <c r="H7" s="10">
        <v>7</v>
      </c>
    </row>
    <row r="8" spans="1:16" s="3" customFormat="1" ht="96.75" customHeight="1" x14ac:dyDescent="0.25">
      <c r="A8" s="172"/>
      <c r="B8" s="11" t="s">
        <v>1</v>
      </c>
      <c r="C8" s="6" t="s">
        <v>66</v>
      </c>
      <c r="D8" s="6" t="s">
        <v>265</v>
      </c>
      <c r="E8" s="20" t="s">
        <v>2</v>
      </c>
      <c r="F8" s="133" t="s">
        <v>66</v>
      </c>
      <c r="G8" s="37" t="s">
        <v>268</v>
      </c>
      <c r="H8" s="71" t="s">
        <v>269</v>
      </c>
      <c r="J8" s="132"/>
    </row>
    <row r="9" spans="1:16" x14ac:dyDescent="0.2">
      <c r="A9" s="89">
        <v>1</v>
      </c>
      <c r="B9" s="136" t="s">
        <v>914</v>
      </c>
      <c r="C9" s="155" t="s">
        <v>913</v>
      </c>
      <c r="D9" s="141">
        <v>2</v>
      </c>
      <c r="E9" s="22"/>
      <c r="F9" s="22"/>
      <c r="G9" s="68"/>
      <c r="H9" s="112">
        <f t="shared" ref="H9:H19" si="0">G9*D9</f>
        <v>0</v>
      </c>
    </row>
    <row r="10" spans="1:16" x14ac:dyDescent="0.2">
      <c r="A10" s="89">
        <v>2</v>
      </c>
      <c r="B10" s="136" t="s">
        <v>608</v>
      </c>
      <c r="C10" s="155" t="s">
        <v>912</v>
      </c>
      <c r="D10" s="141">
        <v>2</v>
      </c>
      <c r="E10" s="23"/>
      <c r="F10" s="23"/>
      <c r="G10" s="39"/>
      <c r="H10" s="112">
        <f t="shared" si="0"/>
        <v>0</v>
      </c>
    </row>
    <row r="11" spans="1:16" x14ac:dyDescent="0.2">
      <c r="A11" s="89">
        <v>3</v>
      </c>
      <c r="B11" s="136" t="s">
        <v>609</v>
      </c>
      <c r="C11" s="155" t="s">
        <v>911</v>
      </c>
      <c r="D11" s="141">
        <v>2</v>
      </c>
      <c r="E11" s="23"/>
      <c r="F11" s="23"/>
      <c r="G11" s="39"/>
      <c r="H11" s="112">
        <f t="shared" si="0"/>
        <v>0</v>
      </c>
    </row>
    <row r="12" spans="1:16" x14ac:dyDescent="0.2">
      <c r="A12" s="89">
        <v>4</v>
      </c>
      <c r="B12" s="136" t="s">
        <v>610</v>
      </c>
      <c r="C12" s="155"/>
      <c r="D12" s="141">
        <v>1</v>
      </c>
      <c r="E12" s="23"/>
      <c r="F12" s="23"/>
      <c r="G12" s="39"/>
      <c r="H12" s="112">
        <f t="shared" si="0"/>
        <v>0</v>
      </c>
    </row>
    <row r="13" spans="1:16" x14ac:dyDescent="0.2">
      <c r="A13" s="89">
        <v>5</v>
      </c>
      <c r="B13" s="136" t="s">
        <v>611</v>
      </c>
      <c r="C13" s="155"/>
      <c r="D13" s="141">
        <v>1</v>
      </c>
      <c r="E13" s="23"/>
      <c r="F13" s="23"/>
      <c r="G13" s="39"/>
      <c r="H13" s="112">
        <f t="shared" si="0"/>
        <v>0</v>
      </c>
    </row>
    <row r="14" spans="1:16" x14ac:dyDescent="0.2">
      <c r="A14" s="89">
        <v>6</v>
      </c>
      <c r="B14" s="136" t="s">
        <v>612</v>
      </c>
      <c r="C14" s="155"/>
      <c r="D14" s="141">
        <v>2</v>
      </c>
      <c r="E14" s="23"/>
      <c r="F14" s="23"/>
      <c r="G14" s="39"/>
      <c r="H14" s="112">
        <f t="shared" si="0"/>
        <v>0</v>
      </c>
    </row>
    <row r="15" spans="1:16" x14ac:dyDescent="0.2">
      <c r="A15" s="89">
        <v>7</v>
      </c>
      <c r="B15" s="136" t="s">
        <v>613</v>
      </c>
      <c r="C15" s="155"/>
      <c r="D15" s="141">
        <v>1</v>
      </c>
      <c r="E15" s="23"/>
      <c r="F15" s="23"/>
      <c r="G15" s="39"/>
      <c r="H15" s="112">
        <f t="shared" si="0"/>
        <v>0</v>
      </c>
    </row>
    <row r="16" spans="1:16" x14ac:dyDescent="0.2">
      <c r="A16" s="89">
        <v>8</v>
      </c>
      <c r="B16" s="136" t="s">
        <v>614</v>
      </c>
      <c r="C16" s="155"/>
      <c r="D16" s="141">
        <v>3</v>
      </c>
      <c r="E16" s="23"/>
      <c r="F16" s="23"/>
      <c r="G16" s="39"/>
      <c r="H16" s="112">
        <f t="shared" si="0"/>
        <v>0</v>
      </c>
    </row>
    <row r="17" spans="1:10" x14ac:dyDescent="0.2">
      <c r="A17" s="89">
        <v>9</v>
      </c>
      <c r="B17" s="136" t="s">
        <v>615</v>
      </c>
      <c r="C17" s="155"/>
      <c r="D17" s="141">
        <v>6</v>
      </c>
      <c r="E17" s="23"/>
      <c r="F17" s="23"/>
      <c r="G17" s="39"/>
      <c r="H17" s="112">
        <f t="shared" si="0"/>
        <v>0</v>
      </c>
    </row>
    <row r="18" spans="1:10" ht="20.25" x14ac:dyDescent="0.2">
      <c r="A18" s="89">
        <v>10</v>
      </c>
      <c r="B18" s="136" t="s">
        <v>616</v>
      </c>
      <c r="C18" s="155"/>
      <c r="D18" s="141">
        <v>1</v>
      </c>
      <c r="E18" s="23"/>
      <c r="F18" s="23"/>
      <c r="G18" s="39"/>
      <c r="H18" s="112">
        <f t="shared" si="0"/>
        <v>0</v>
      </c>
    </row>
    <row r="19" spans="1:10" x14ac:dyDescent="0.2">
      <c r="A19" s="89">
        <v>11</v>
      </c>
      <c r="B19" s="136" t="s">
        <v>617</v>
      </c>
      <c r="C19" s="155"/>
      <c r="D19" s="141">
        <v>2</v>
      </c>
      <c r="E19" s="23"/>
      <c r="F19" s="23"/>
      <c r="G19" s="39"/>
      <c r="H19" s="112">
        <f t="shared" si="0"/>
        <v>0</v>
      </c>
    </row>
    <row r="20" spans="1:10" x14ac:dyDescent="0.2">
      <c r="A20" s="63"/>
      <c r="B20" s="63"/>
      <c r="C20" s="63"/>
      <c r="D20" s="65"/>
      <c r="E20" s="9"/>
      <c r="F20" s="9"/>
      <c r="G20" s="58" t="s">
        <v>274</v>
      </c>
      <c r="H20" s="145">
        <f>SUM(H9:H19)</f>
        <v>0</v>
      </c>
    </row>
    <row r="23" spans="1:10" ht="16.5" customHeight="1" x14ac:dyDescent="0.25">
      <c r="A23" s="35" t="s">
        <v>275</v>
      </c>
      <c r="D23" s="4"/>
      <c r="E23" s="4"/>
      <c r="F23" s="4"/>
      <c r="I23" s="30"/>
      <c r="J23" s="30"/>
    </row>
    <row r="24" spans="1:10" ht="17.25" customHeight="1" x14ac:dyDescent="0.2">
      <c r="A24" s="19" t="s">
        <v>272</v>
      </c>
      <c r="D24" s="4"/>
      <c r="E24" s="4"/>
      <c r="F24" s="4"/>
      <c r="I24" s="30"/>
      <c r="J24" s="30"/>
    </row>
    <row r="25" spans="1:10" ht="17.25" customHeight="1" x14ac:dyDescent="0.2">
      <c r="A25" s="19" t="s">
        <v>272</v>
      </c>
      <c r="D25" s="4"/>
      <c r="E25" s="4"/>
      <c r="F25" s="4"/>
      <c r="I25" s="30"/>
      <c r="J25" s="30"/>
    </row>
    <row r="26" spans="1:10" ht="17.25" customHeight="1" x14ac:dyDescent="0.2">
      <c r="A26" s="19" t="s">
        <v>272</v>
      </c>
      <c r="D26" s="4"/>
      <c r="E26" s="4"/>
      <c r="F26" s="4"/>
      <c r="I26" s="30"/>
      <c r="J26" s="30"/>
    </row>
    <row r="27" spans="1:10" x14ac:dyDescent="0.2">
      <c r="D27" s="4"/>
      <c r="E27" s="4"/>
      <c r="F27" s="4"/>
      <c r="I27" s="30"/>
      <c r="J27" s="30"/>
    </row>
    <row r="28" spans="1:10" ht="15" x14ac:dyDescent="0.25">
      <c r="A28" s="35" t="s">
        <v>273</v>
      </c>
      <c r="D28" s="4"/>
      <c r="E28" s="4"/>
      <c r="F28" s="4"/>
      <c r="I28" s="30"/>
      <c r="J28" s="30"/>
    </row>
    <row r="29" spans="1:10" ht="17.25" customHeight="1" x14ac:dyDescent="0.2">
      <c r="A29" s="19" t="s">
        <v>272</v>
      </c>
      <c r="D29" s="4"/>
      <c r="E29" s="4"/>
      <c r="F29" s="4"/>
      <c r="I29" s="30"/>
      <c r="J29" s="30"/>
    </row>
    <row r="30" spans="1:10" ht="17.25" customHeight="1" x14ac:dyDescent="0.2">
      <c r="A30" s="19" t="s">
        <v>272</v>
      </c>
      <c r="D30" s="4"/>
      <c r="E30" s="4"/>
      <c r="F30" s="4"/>
      <c r="I30" s="30"/>
      <c r="J30" s="30"/>
    </row>
    <row r="31" spans="1:10" ht="17.25" customHeight="1" x14ac:dyDescent="0.2">
      <c r="A31" s="19" t="s">
        <v>272</v>
      </c>
      <c r="D31" s="4"/>
      <c r="E31" s="4"/>
      <c r="F31" s="4"/>
      <c r="I31" s="30"/>
      <c r="J31" s="30"/>
    </row>
  </sheetData>
  <sheetProtection algorithmName="SHA-512" hashValue="1tqjpVZT+bBrPVg4cSDsXJd0hGchGgHyH9Zew7yif6FSLhNXnJ3dyZIaYpQBMOf1Y3s4zDK3JNEbfEEEJVcgYA==" saltValue="fGavjawxHbWQCotS4IwoyA==" spinCount="100000" sheet="1" objects="1" scenarios="1"/>
  <mergeCells count="2">
    <mergeCell ref="A1:H1"/>
    <mergeCell ref="A7:A8"/>
  </mergeCells>
  <pageMargins left="0" right="0" top="0.55118110236220474" bottom="0.35433070866141736" header="0.31496062992125984" footer="0.31496062992125984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7030A0"/>
  </sheetPr>
  <dimension ref="A1:T25"/>
  <sheetViews>
    <sheetView topLeftCell="A13" workbookViewId="0">
      <selection activeCell="E11" sqref="E11"/>
    </sheetView>
  </sheetViews>
  <sheetFormatPr defaultRowHeight="14.25" x14ac:dyDescent="0.2"/>
  <cols>
    <col min="1" max="1" width="4.42578125" style="19" customWidth="1"/>
    <col min="2" max="2" width="26.7109375" style="19" customWidth="1"/>
    <col min="3" max="3" width="10" style="19" customWidth="1"/>
    <col min="4" max="4" width="8.5703125" style="4" customWidth="1"/>
    <col min="5" max="5" width="8.5703125" style="46" customWidth="1"/>
    <col min="6" max="6" width="27.7109375" style="19" customWidth="1"/>
    <col min="7" max="7" width="9.42578125" style="19" customWidth="1"/>
    <col min="8" max="8" width="9.5703125" style="19" customWidth="1"/>
    <col min="9" max="9" width="10.42578125" style="59" customWidth="1"/>
    <col min="10" max="10" width="9.5703125" style="19" customWidth="1"/>
    <col min="11" max="11" width="9.85546875" style="30" customWidth="1"/>
    <col min="12" max="12" width="11.5703125" style="30" customWidth="1"/>
    <col min="13" max="16384" width="9.140625" style="1"/>
  </cols>
  <sheetData>
    <row r="1" spans="1:20" ht="27" customHeight="1" x14ac:dyDescent="0.2">
      <c r="A1" s="173" t="s">
        <v>918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5"/>
      <c r="M1" s="52"/>
      <c r="N1" s="52"/>
      <c r="O1" s="52"/>
      <c r="P1" s="52"/>
      <c r="Q1" s="52"/>
      <c r="R1" s="52"/>
      <c r="S1" s="52"/>
      <c r="T1" s="52"/>
    </row>
    <row r="2" spans="1:20" ht="15.75" customHeight="1" x14ac:dyDescent="0.4">
      <c r="B2" s="2"/>
      <c r="C2" s="2"/>
      <c r="D2" s="2"/>
      <c r="E2" s="42"/>
      <c r="F2" s="42"/>
      <c r="G2" s="42"/>
      <c r="H2" s="42"/>
      <c r="I2" s="42"/>
      <c r="J2" s="2"/>
      <c r="K2" s="49"/>
      <c r="L2" s="49"/>
      <c r="M2" s="49"/>
      <c r="N2" s="49"/>
      <c r="O2" s="30"/>
      <c r="P2" s="30"/>
      <c r="Q2" s="30"/>
      <c r="R2" s="30"/>
      <c r="S2" s="30"/>
      <c r="T2" s="30"/>
    </row>
    <row r="3" spans="1:20" ht="19.5" customHeight="1" x14ac:dyDescent="0.4">
      <c r="B3" s="2"/>
      <c r="C3" s="2"/>
      <c r="D3" s="2"/>
      <c r="E3" s="42"/>
      <c r="F3" s="42"/>
      <c r="G3" s="42"/>
      <c r="H3" s="31" t="s">
        <v>50</v>
      </c>
      <c r="I3" s="61"/>
      <c r="J3" s="41"/>
      <c r="K3" s="41"/>
      <c r="L3" s="41"/>
      <c r="M3" s="50"/>
      <c r="N3" s="50"/>
      <c r="O3" s="50"/>
      <c r="P3" s="50"/>
      <c r="Q3" s="31"/>
      <c r="R3" s="31"/>
      <c r="S3" s="31"/>
      <c r="T3" s="31"/>
    </row>
    <row r="4" spans="1:20" ht="9" customHeight="1" x14ac:dyDescent="0.4">
      <c r="B4" s="2"/>
      <c r="C4" s="2"/>
      <c r="D4" s="2"/>
      <c r="E4" s="42"/>
      <c r="F4" s="42"/>
      <c r="G4" s="42"/>
      <c r="J4" s="30"/>
      <c r="M4" s="34"/>
      <c r="N4" s="34"/>
      <c r="O4" s="34"/>
      <c r="P4" s="34"/>
      <c r="Q4" s="34"/>
      <c r="R4" s="34"/>
      <c r="S4" s="34"/>
      <c r="T4" s="34"/>
    </row>
    <row r="5" spans="1:20" ht="21.75" customHeight="1" x14ac:dyDescent="0.3">
      <c r="A5" s="132" t="s">
        <v>917</v>
      </c>
      <c r="B5" s="28"/>
      <c r="C5" s="28"/>
      <c r="D5" s="5"/>
      <c r="E5" s="43"/>
      <c r="F5" s="43"/>
      <c r="G5" s="43"/>
      <c r="H5" s="27" t="s">
        <v>271</v>
      </c>
      <c r="I5" s="62"/>
      <c r="J5" s="40"/>
      <c r="K5" s="40"/>
      <c r="L5" s="40"/>
      <c r="M5" s="47"/>
      <c r="N5" s="47"/>
      <c r="O5" s="47"/>
      <c r="P5" s="47"/>
      <c r="Q5" s="55"/>
      <c r="R5" s="55"/>
      <c r="S5" s="55"/>
      <c r="T5" s="55"/>
    </row>
    <row r="6" spans="1:20" ht="9" customHeight="1" thickBot="1" x14ac:dyDescent="0.25"/>
    <row r="7" spans="1:20" s="3" customFormat="1" ht="20.25" customHeight="1" thickTop="1" x14ac:dyDescent="0.25">
      <c r="A7" s="171" t="s">
        <v>9</v>
      </c>
      <c r="B7" s="10" t="s">
        <v>3</v>
      </c>
      <c r="C7" s="10" t="s">
        <v>4</v>
      </c>
      <c r="D7" s="10" t="s">
        <v>5</v>
      </c>
      <c r="E7" s="10" t="s">
        <v>6</v>
      </c>
      <c r="F7" s="14" t="s">
        <v>7</v>
      </c>
      <c r="G7" s="14" t="s">
        <v>8</v>
      </c>
      <c r="H7" s="14" t="s">
        <v>10</v>
      </c>
      <c r="I7" s="45" t="s">
        <v>65</v>
      </c>
      <c r="J7" s="14" t="s">
        <v>218</v>
      </c>
      <c r="K7" s="36" t="s">
        <v>266</v>
      </c>
      <c r="L7" s="85" t="s">
        <v>267</v>
      </c>
    </row>
    <row r="8" spans="1:20" s="3" customFormat="1" ht="96.75" customHeight="1" x14ac:dyDescent="0.25">
      <c r="A8" s="172"/>
      <c r="B8" s="11" t="s">
        <v>1</v>
      </c>
      <c r="C8" s="6" t="s">
        <v>51</v>
      </c>
      <c r="D8" s="6" t="s">
        <v>0</v>
      </c>
      <c r="E8" s="6" t="s">
        <v>265</v>
      </c>
      <c r="F8" s="20" t="s">
        <v>2</v>
      </c>
      <c r="G8" s="133" t="s">
        <v>288</v>
      </c>
      <c r="H8" s="21" t="s">
        <v>289</v>
      </c>
      <c r="I8" s="86" t="s">
        <v>270</v>
      </c>
      <c r="J8" s="20" t="s">
        <v>287</v>
      </c>
      <c r="K8" s="37" t="s">
        <v>268</v>
      </c>
      <c r="L8" s="71" t="s">
        <v>269</v>
      </c>
      <c r="N8" s="132"/>
    </row>
    <row r="9" spans="1:20" x14ac:dyDescent="0.2">
      <c r="A9" s="89">
        <v>1</v>
      </c>
      <c r="B9" s="136" t="s">
        <v>916</v>
      </c>
      <c r="C9" s="155" t="s">
        <v>69</v>
      </c>
      <c r="D9" s="135" t="s">
        <v>619</v>
      </c>
      <c r="E9" s="141">
        <v>2</v>
      </c>
      <c r="F9" s="22"/>
      <c r="G9" s="22"/>
      <c r="H9" s="22"/>
      <c r="I9" s="111">
        <v>0</v>
      </c>
      <c r="J9" s="82"/>
      <c r="K9" s="68"/>
      <c r="L9" s="112">
        <f>K9*I9</f>
        <v>0</v>
      </c>
    </row>
    <row r="10" spans="1:20" x14ac:dyDescent="0.2">
      <c r="A10" s="89">
        <v>2</v>
      </c>
      <c r="B10" s="136" t="s">
        <v>121</v>
      </c>
      <c r="C10" s="155" t="s">
        <v>90</v>
      </c>
      <c r="D10" s="135" t="s">
        <v>619</v>
      </c>
      <c r="E10" s="141">
        <v>2</v>
      </c>
      <c r="F10" s="23"/>
      <c r="G10" s="23"/>
      <c r="H10" s="23"/>
      <c r="I10" s="111">
        <v>0</v>
      </c>
      <c r="J10" s="24"/>
      <c r="K10" s="39"/>
      <c r="L10" s="112">
        <f>K10*I10</f>
        <v>0</v>
      </c>
    </row>
    <row r="11" spans="1:20" x14ac:dyDescent="0.2">
      <c r="A11" s="89">
        <v>3</v>
      </c>
      <c r="B11" s="136" t="s">
        <v>122</v>
      </c>
      <c r="C11" s="155" t="s">
        <v>75</v>
      </c>
      <c r="D11" s="135" t="s">
        <v>619</v>
      </c>
      <c r="E11" s="141">
        <v>2</v>
      </c>
      <c r="F11" s="23"/>
      <c r="G11" s="23"/>
      <c r="H11" s="23"/>
      <c r="I11" s="111">
        <v>0</v>
      </c>
      <c r="J11" s="24"/>
      <c r="K11" s="39"/>
      <c r="L11" s="112">
        <f>K11*I11</f>
        <v>0</v>
      </c>
    </row>
    <row r="12" spans="1:20" x14ac:dyDescent="0.2">
      <c r="A12" s="89">
        <v>4</v>
      </c>
      <c r="B12" s="136" t="s">
        <v>915</v>
      </c>
      <c r="C12" s="155" t="s">
        <v>69</v>
      </c>
      <c r="D12" s="135" t="s">
        <v>619</v>
      </c>
      <c r="E12" s="141">
        <v>1</v>
      </c>
      <c r="F12" s="23"/>
      <c r="G12" s="23"/>
      <c r="H12" s="23"/>
      <c r="I12" s="111">
        <v>0</v>
      </c>
      <c r="J12" s="24"/>
      <c r="K12" s="39"/>
      <c r="L12" s="112">
        <f>K12*I12</f>
        <v>0</v>
      </c>
    </row>
    <row r="13" spans="1:20" x14ac:dyDescent="0.2">
      <c r="A13" s="89">
        <v>5</v>
      </c>
      <c r="B13" s="136" t="s">
        <v>22</v>
      </c>
      <c r="C13" s="155" t="s">
        <v>136</v>
      </c>
      <c r="D13" s="135" t="s">
        <v>208</v>
      </c>
      <c r="E13" s="141">
        <v>1</v>
      </c>
      <c r="F13" s="23"/>
      <c r="G13" s="23"/>
      <c r="H13" s="23"/>
      <c r="I13" s="111">
        <v>0</v>
      </c>
      <c r="J13" s="24"/>
      <c r="K13" s="39"/>
      <c r="L13" s="112">
        <f>K13*I13</f>
        <v>0</v>
      </c>
    </row>
    <row r="14" spans="1:20" x14ac:dyDescent="0.2">
      <c r="A14" s="63"/>
      <c r="B14" s="63"/>
      <c r="C14" s="63"/>
      <c r="D14" s="64"/>
      <c r="E14" s="65"/>
      <c r="F14" s="9"/>
      <c r="G14" s="9"/>
      <c r="H14" s="9"/>
      <c r="I14" s="44"/>
      <c r="J14" s="9"/>
      <c r="K14" s="58" t="s">
        <v>274</v>
      </c>
      <c r="L14" s="145">
        <f>SUM(L9:L13)</f>
        <v>0</v>
      </c>
    </row>
    <row r="17" spans="1:14" ht="15" x14ac:dyDescent="0.25">
      <c r="A17" s="35" t="s">
        <v>275</v>
      </c>
      <c r="D17" s="19"/>
      <c r="E17" s="4"/>
      <c r="F17" s="4"/>
      <c r="G17" s="4"/>
      <c r="M17" s="30"/>
      <c r="N17" s="30"/>
    </row>
    <row r="18" spans="1:14" x14ac:dyDescent="0.2">
      <c r="A18" s="19" t="s">
        <v>272</v>
      </c>
      <c r="D18" s="19"/>
      <c r="E18" s="4"/>
      <c r="F18" s="4"/>
      <c r="G18" s="4"/>
      <c r="M18" s="30"/>
      <c r="N18" s="30"/>
    </row>
    <row r="19" spans="1:14" x14ac:dyDescent="0.2">
      <c r="A19" s="19" t="s">
        <v>272</v>
      </c>
      <c r="D19" s="19"/>
      <c r="E19" s="4"/>
      <c r="F19" s="4"/>
      <c r="G19" s="4"/>
      <c r="M19" s="30"/>
      <c r="N19" s="30"/>
    </row>
    <row r="20" spans="1:14" x14ac:dyDescent="0.2">
      <c r="A20" s="19" t="s">
        <v>272</v>
      </c>
      <c r="D20" s="19"/>
      <c r="E20" s="4"/>
      <c r="F20" s="4"/>
      <c r="G20" s="4"/>
      <c r="M20" s="30"/>
      <c r="N20" s="30"/>
    </row>
    <row r="21" spans="1:14" x14ac:dyDescent="0.2">
      <c r="D21" s="19"/>
      <c r="E21" s="4"/>
      <c r="F21" s="4"/>
      <c r="G21" s="4"/>
      <c r="M21" s="30"/>
      <c r="N21" s="30"/>
    </row>
    <row r="22" spans="1:14" ht="15" x14ac:dyDescent="0.25">
      <c r="A22" s="35" t="s">
        <v>273</v>
      </c>
      <c r="D22" s="19"/>
      <c r="E22" s="4"/>
      <c r="F22" s="4"/>
      <c r="G22" s="4"/>
      <c r="M22" s="30"/>
      <c r="N22" s="30"/>
    </row>
    <row r="23" spans="1:14" x14ac:dyDescent="0.2">
      <c r="A23" s="19" t="s">
        <v>272</v>
      </c>
      <c r="D23" s="19"/>
      <c r="E23" s="4"/>
      <c r="F23" s="4"/>
      <c r="G23" s="4"/>
      <c r="M23" s="30"/>
      <c r="N23" s="30"/>
    </row>
    <row r="24" spans="1:14" x14ac:dyDescent="0.2">
      <c r="A24" s="19" t="s">
        <v>272</v>
      </c>
      <c r="D24" s="19"/>
      <c r="E24" s="4"/>
      <c r="F24" s="4"/>
      <c r="G24" s="4"/>
      <c r="M24" s="30"/>
      <c r="N24" s="30"/>
    </row>
    <row r="25" spans="1:14" x14ac:dyDescent="0.2">
      <c r="A25" s="19" t="s">
        <v>272</v>
      </c>
      <c r="D25" s="19"/>
      <c r="E25" s="4"/>
      <c r="F25" s="4"/>
      <c r="G25" s="4"/>
      <c r="M25" s="30"/>
      <c r="N25" s="30"/>
    </row>
  </sheetData>
  <sheetProtection algorithmName="SHA-512" hashValue="kPrStsofTz8Prwm5rtoNNzC+O/6/mL/GCAjOL99h2dHLC73/sUAFsk5GCFRVwQtFKQE5ikoLE+Bl7pWpPQqAtg==" saltValue="w/n8Zg2y5hv6Ptq1R/qr9Q==" spinCount="100000" sheet="1" objects="1" scenarios="1"/>
  <mergeCells count="2">
    <mergeCell ref="A1:L1"/>
    <mergeCell ref="A7:A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C000"/>
  </sheetPr>
  <dimension ref="A1:T190"/>
  <sheetViews>
    <sheetView topLeftCell="A13" workbookViewId="0">
      <selection activeCell="K17" sqref="K17:K23"/>
    </sheetView>
  </sheetViews>
  <sheetFormatPr defaultRowHeight="14.25" x14ac:dyDescent="0.2"/>
  <cols>
    <col min="1" max="1" width="4.7109375" style="1" customWidth="1"/>
    <col min="2" max="2" width="21.7109375" style="9" customWidth="1"/>
    <col min="3" max="3" width="9.140625" style="1" customWidth="1"/>
    <col min="4" max="4" width="11.140625" style="4" customWidth="1"/>
    <col min="5" max="5" width="10.42578125" style="4" customWidth="1"/>
    <col min="6" max="6" width="22" style="9" customWidth="1"/>
    <col min="7" max="7" width="10.7109375" style="1" customWidth="1"/>
    <col min="8" max="8" width="10.85546875" style="1" customWidth="1"/>
    <col min="9" max="9" width="10.7109375" style="60" customWidth="1"/>
    <col min="10" max="10" width="10.7109375" style="1" customWidth="1"/>
    <col min="11" max="11" width="9.5703125" style="26" customWidth="1"/>
    <col min="12" max="12" width="11.42578125" style="26" customWidth="1"/>
    <col min="13" max="16384" width="9.140625" style="1"/>
  </cols>
  <sheetData>
    <row r="1" spans="1:20" ht="27" customHeight="1" x14ac:dyDescent="0.2">
      <c r="A1" s="173" t="s">
        <v>918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5"/>
      <c r="M1" s="52"/>
      <c r="N1" s="52"/>
      <c r="O1" s="52"/>
      <c r="P1" s="52"/>
      <c r="Q1" s="52"/>
      <c r="R1" s="52"/>
      <c r="S1" s="52"/>
      <c r="T1" s="52"/>
    </row>
    <row r="2" spans="1:20" ht="15.75" customHeight="1" x14ac:dyDescent="0.4">
      <c r="A2" s="19"/>
      <c r="B2" s="2"/>
      <c r="C2" s="2"/>
      <c r="D2" s="42"/>
      <c r="E2" s="42"/>
      <c r="F2" s="42"/>
      <c r="G2" s="42"/>
      <c r="H2" s="2"/>
      <c r="I2" s="42"/>
      <c r="J2" s="2"/>
      <c r="K2" s="49"/>
      <c r="L2" s="49"/>
      <c r="M2" s="30"/>
      <c r="N2" s="30"/>
      <c r="O2" s="59"/>
      <c r="P2" s="59"/>
      <c r="Q2" s="30"/>
      <c r="R2" s="30"/>
      <c r="S2" s="30"/>
      <c r="T2" s="30"/>
    </row>
    <row r="3" spans="1:20" ht="19.5" customHeight="1" x14ac:dyDescent="0.4">
      <c r="A3" s="19"/>
      <c r="B3" s="2"/>
      <c r="C3" s="2"/>
      <c r="D3" s="42"/>
      <c r="E3" s="42"/>
      <c r="F3" s="42"/>
      <c r="G3" s="31" t="s">
        <v>50</v>
      </c>
      <c r="H3" s="61"/>
      <c r="I3" s="84"/>
      <c r="J3" s="32"/>
      <c r="K3" s="41"/>
      <c r="L3" s="41"/>
      <c r="M3" s="50"/>
      <c r="N3" s="50"/>
      <c r="O3" s="61"/>
      <c r="P3" s="61"/>
      <c r="Q3" s="50"/>
      <c r="R3" s="31"/>
      <c r="S3" s="31"/>
      <c r="T3" s="31"/>
    </row>
    <row r="4" spans="1:20" ht="9" customHeight="1" x14ac:dyDescent="0.4">
      <c r="A4" s="19"/>
      <c r="B4" s="2"/>
      <c r="C4" s="2"/>
      <c r="D4" s="42"/>
      <c r="E4" s="42"/>
      <c r="F4" s="42"/>
      <c r="G4" s="19"/>
      <c r="H4" s="59"/>
      <c r="I4" s="59"/>
      <c r="J4" s="30"/>
      <c r="K4" s="30"/>
      <c r="L4" s="30"/>
      <c r="M4" s="34"/>
      <c r="N4" s="34"/>
      <c r="O4" s="67"/>
      <c r="P4" s="67"/>
      <c r="Q4" s="34"/>
      <c r="R4" s="34"/>
      <c r="S4" s="34"/>
      <c r="T4" s="34"/>
    </row>
    <row r="5" spans="1:20" ht="21.75" customHeight="1" x14ac:dyDescent="0.3">
      <c r="A5" s="132" t="s">
        <v>290</v>
      </c>
      <c r="B5" s="28"/>
      <c r="C5" s="5"/>
      <c r="D5" s="43"/>
      <c r="E5" s="43"/>
      <c r="F5" s="43"/>
      <c r="G5" s="27" t="s">
        <v>271</v>
      </c>
      <c r="H5" s="62"/>
      <c r="I5" s="83"/>
      <c r="J5" s="40"/>
      <c r="K5" s="40"/>
      <c r="L5" s="40"/>
      <c r="M5" s="47"/>
      <c r="N5" s="47"/>
      <c r="O5" s="62"/>
      <c r="P5" s="62"/>
      <c r="Q5" s="47"/>
      <c r="R5" s="55"/>
      <c r="S5" s="55"/>
      <c r="T5" s="55"/>
    </row>
    <row r="6" spans="1:20" ht="8.25" customHeight="1" thickBot="1" x14ac:dyDescent="0.25"/>
    <row r="7" spans="1:20" s="3" customFormat="1" ht="20.25" customHeight="1" thickTop="1" x14ac:dyDescent="0.25">
      <c r="A7" s="171" t="s">
        <v>9</v>
      </c>
      <c r="B7" s="10" t="s">
        <v>3</v>
      </c>
      <c r="C7" s="10" t="s">
        <v>4</v>
      </c>
      <c r="D7" s="10" t="s">
        <v>5</v>
      </c>
      <c r="E7" s="10" t="s">
        <v>6</v>
      </c>
      <c r="F7" s="14" t="s">
        <v>7</v>
      </c>
      <c r="G7" s="14" t="s">
        <v>8</v>
      </c>
      <c r="H7" s="14" t="s">
        <v>10</v>
      </c>
      <c r="I7" s="45" t="s">
        <v>65</v>
      </c>
      <c r="J7" s="14" t="s">
        <v>218</v>
      </c>
      <c r="K7" s="36" t="s">
        <v>266</v>
      </c>
      <c r="L7" s="85" t="s">
        <v>267</v>
      </c>
    </row>
    <row r="8" spans="1:20" s="3" customFormat="1" ht="94.5" customHeight="1" x14ac:dyDescent="0.25">
      <c r="A8" s="172"/>
      <c r="B8" s="11" t="s">
        <v>1</v>
      </c>
      <c r="C8" s="6" t="s">
        <v>51</v>
      </c>
      <c r="D8" s="6" t="s">
        <v>0</v>
      </c>
      <c r="E8" s="6" t="s">
        <v>265</v>
      </c>
      <c r="F8" s="20" t="s">
        <v>2</v>
      </c>
      <c r="G8" s="133" t="s">
        <v>288</v>
      </c>
      <c r="H8" s="21" t="s">
        <v>289</v>
      </c>
      <c r="I8" s="86" t="s">
        <v>270</v>
      </c>
      <c r="J8" s="20" t="s">
        <v>287</v>
      </c>
      <c r="K8" s="37" t="s">
        <v>268</v>
      </c>
      <c r="L8" s="71" t="s">
        <v>269</v>
      </c>
      <c r="N8" s="132"/>
    </row>
    <row r="9" spans="1:20" s="19" customFormat="1" ht="15" x14ac:dyDescent="0.25">
      <c r="A9" s="91">
        <v>1</v>
      </c>
      <c r="B9" s="92" t="s">
        <v>67</v>
      </c>
      <c r="C9" s="93" t="s">
        <v>75</v>
      </c>
      <c r="D9" s="93" t="s">
        <v>61</v>
      </c>
      <c r="E9" s="94">
        <v>2000</v>
      </c>
      <c r="F9" s="18"/>
      <c r="G9" s="13"/>
      <c r="H9" s="13"/>
      <c r="I9" s="95">
        <v>0</v>
      </c>
      <c r="J9" s="159"/>
      <c r="K9" s="48"/>
      <c r="L9" s="88">
        <f>K9*I9</f>
        <v>0</v>
      </c>
    </row>
    <row r="10" spans="1:20" s="19" customFormat="1" ht="15" x14ac:dyDescent="0.25">
      <c r="A10" s="91">
        <v>2</v>
      </c>
      <c r="B10" s="92" t="s">
        <v>68</v>
      </c>
      <c r="C10" s="93" t="s">
        <v>69</v>
      </c>
      <c r="D10" s="93" t="s">
        <v>61</v>
      </c>
      <c r="E10" s="94">
        <v>400</v>
      </c>
      <c r="F10" s="18"/>
      <c r="G10" s="13"/>
      <c r="H10" s="13"/>
      <c r="I10" s="95">
        <v>0</v>
      </c>
      <c r="J10" s="159"/>
      <c r="K10" s="48"/>
      <c r="L10" s="88">
        <f t="shared" ref="L10:L73" si="0">K10*I10</f>
        <v>0</v>
      </c>
    </row>
    <row r="11" spans="1:20" s="19" customFormat="1" ht="15" x14ac:dyDescent="0.25">
      <c r="A11" s="91">
        <v>3</v>
      </c>
      <c r="B11" s="92" t="s">
        <v>291</v>
      </c>
      <c r="C11" s="93">
        <v>0.05</v>
      </c>
      <c r="D11" s="93" t="s">
        <v>292</v>
      </c>
      <c r="E11" s="94">
        <v>250</v>
      </c>
      <c r="F11" s="16"/>
      <c r="G11" s="12"/>
      <c r="H11" s="13"/>
      <c r="I11" s="95">
        <v>0</v>
      </c>
      <c r="J11" s="159"/>
      <c r="K11" s="48"/>
      <c r="L11" s="88">
        <f t="shared" si="0"/>
        <v>0</v>
      </c>
    </row>
    <row r="12" spans="1:20" s="19" customFormat="1" ht="15" x14ac:dyDescent="0.25">
      <c r="A12" s="91">
        <v>4</v>
      </c>
      <c r="B12" s="92" t="s">
        <v>72</v>
      </c>
      <c r="C12" s="93" t="s">
        <v>73</v>
      </c>
      <c r="D12" s="93" t="s">
        <v>61</v>
      </c>
      <c r="E12" s="94">
        <v>2000</v>
      </c>
      <c r="F12" s="16"/>
      <c r="G12" s="12"/>
      <c r="H12" s="13"/>
      <c r="I12" s="95">
        <v>0</v>
      </c>
      <c r="J12" s="159"/>
      <c r="K12" s="48"/>
      <c r="L12" s="88">
        <f t="shared" si="0"/>
        <v>0</v>
      </c>
    </row>
    <row r="13" spans="1:20" s="19" customFormat="1" ht="15" x14ac:dyDescent="0.25">
      <c r="A13" s="91">
        <v>5</v>
      </c>
      <c r="B13" s="92" t="s">
        <v>74</v>
      </c>
      <c r="C13" s="93" t="s">
        <v>75</v>
      </c>
      <c r="D13" s="93" t="s">
        <v>61</v>
      </c>
      <c r="E13" s="94">
        <v>4000</v>
      </c>
      <c r="F13" s="16"/>
      <c r="G13" s="12"/>
      <c r="H13" s="13"/>
      <c r="I13" s="95">
        <v>0</v>
      </c>
      <c r="J13" s="159"/>
      <c r="K13" s="48"/>
      <c r="L13" s="88">
        <f t="shared" si="0"/>
        <v>0</v>
      </c>
    </row>
    <row r="14" spans="1:20" s="19" customFormat="1" ht="15" x14ac:dyDescent="0.25">
      <c r="A14" s="91">
        <v>6</v>
      </c>
      <c r="B14" s="92" t="s">
        <v>74</v>
      </c>
      <c r="C14" s="93" t="s">
        <v>293</v>
      </c>
      <c r="D14" s="93" t="s">
        <v>52</v>
      </c>
      <c r="E14" s="94">
        <v>500</v>
      </c>
      <c r="F14" s="16"/>
      <c r="G14" s="12"/>
      <c r="H14" s="13"/>
      <c r="I14" s="95">
        <v>0</v>
      </c>
      <c r="J14" s="159"/>
      <c r="K14" s="48"/>
      <c r="L14" s="88">
        <f t="shared" si="0"/>
        <v>0</v>
      </c>
    </row>
    <row r="15" spans="1:20" s="19" customFormat="1" ht="15" x14ac:dyDescent="0.25">
      <c r="A15" s="91">
        <v>7</v>
      </c>
      <c r="B15" s="92" t="s">
        <v>76</v>
      </c>
      <c r="C15" s="93" t="s">
        <v>77</v>
      </c>
      <c r="D15" s="93" t="s">
        <v>61</v>
      </c>
      <c r="E15" s="94">
        <v>2000</v>
      </c>
      <c r="F15" s="16"/>
      <c r="G15" s="12"/>
      <c r="H15" s="13"/>
      <c r="I15" s="95">
        <v>0</v>
      </c>
      <c r="J15" s="159"/>
      <c r="K15" s="48"/>
      <c r="L15" s="88">
        <f t="shared" si="0"/>
        <v>0</v>
      </c>
    </row>
    <row r="16" spans="1:20" s="19" customFormat="1" ht="15" x14ac:dyDescent="0.25">
      <c r="A16" s="91">
        <v>8</v>
      </c>
      <c r="B16" s="92" t="s">
        <v>78</v>
      </c>
      <c r="C16" s="93" t="s">
        <v>73</v>
      </c>
      <c r="D16" s="93" t="s">
        <v>294</v>
      </c>
      <c r="E16" s="94">
        <v>100000</v>
      </c>
      <c r="F16" s="16"/>
      <c r="G16" s="12"/>
      <c r="H16" s="13"/>
      <c r="I16" s="95">
        <v>0</v>
      </c>
      <c r="J16" s="159"/>
      <c r="K16" s="48"/>
      <c r="L16" s="88">
        <f t="shared" si="0"/>
        <v>0</v>
      </c>
    </row>
    <row r="17" spans="1:12" s="19" customFormat="1" ht="15" x14ac:dyDescent="0.25">
      <c r="A17" s="91">
        <v>9</v>
      </c>
      <c r="B17" s="92" t="s">
        <v>79</v>
      </c>
      <c r="C17" s="93" t="s">
        <v>295</v>
      </c>
      <c r="D17" s="93" t="s">
        <v>54</v>
      </c>
      <c r="E17" s="94">
        <v>500</v>
      </c>
      <c r="F17" s="16"/>
      <c r="G17" s="12"/>
      <c r="H17" s="13"/>
      <c r="I17" s="95">
        <v>0</v>
      </c>
      <c r="J17" s="159"/>
      <c r="K17" s="48"/>
      <c r="L17" s="88">
        <f t="shared" si="0"/>
        <v>0</v>
      </c>
    </row>
    <row r="18" spans="1:12" s="19" customFormat="1" ht="15" x14ac:dyDescent="0.25">
      <c r="A18" s="91">
        <v>10</v>
      </c>
      <c r="B18" s="92" t="s">
        <v>79</v>
      </c>
      <c r="C18" s="93" t="s">
        <v>80</v>
      </c>
      <c r="D18" s="93" t="s">
        <v>83</v>
      </c>
      <c r="E18" s="94">
        <v>34000</v>
      </c>
      <c r="F18" s="16"/>
      <c r="G18" s="12"/>
      <c r="H18" s="13"/>
      <c r="I18" s="95">
        <v>0</v>
      </c>
      <c r="J18" s="159"/>
      <c r="K18" s="48"/>
      <c r="L18" s="88">
        <f t="shared" si="0"/>
        <v>0</v>
      </c>
    </row>
    <row r="19" spans="1:12" s="19" customFormat="1" ht="15" x14ac:dyDescent="0.25">
      <c r="A19" s="91">
        <v>11</v>
      </c>
      <c r="B19" s="92" t="s">
        <v>53</v>
      </c>
      <c r="C19" s="93" t="s">
        <v>151</v>
      </c>
      <c r="D19" s="93" t="s">
        <v>54</v>
      </c>
      <c r="E19" s="94">
        <v>7000</v>
      </c>
      <c r="F19" s="16"/>
      <c r="G19" s="12"/>
      <c r="H19" s="13"/>
      <c r="I19" s="95">
        <v>0</v>
      </c>
      <c r="J19" s="159"/>
      <c r="K19" s="48"/>
      <c r="L19" s="88">
        <f t="shared" si="0"/>
        <v>0</v>
      </c>
    </row>
    <row r="20" spans="1:12" s="19" customFormat="1" ht="15" x14ac:dyDescent="0.25">
      <c r="A20" s="91">
        <v>12</v>
      </c>
      <c r="B20" s="92" t="s">
        <v>296</v>
      </c>
      <c r="C20" s="93"/>
      <c r="D20" s="93" t="s">
        <v>61</v>
      </c>
      <c r="E20" s="94">
        <v>100</v>
      </c>
      <c r="F20" s="16"/>
      <c r="G20" s="12"/>
      <c r="H20" s="13"/>
      <c r="I20" s="95">
        <v>0</v>
      </c>
      <c r="J20" s="159"/>
      <c r="K20" s="48"/>
      <c r="L20" s="88">
        <f t="shared" si="0"/>
        <v>0</v>
      </c>
    </row>
    <row r="21" spans="1:12" s="19" customFormat="1" ht="15" x14ac:dyDescent="0.25">
      <c r="A21" s="91">
        <v>13</v>
      </c>
      <c r="B21" s="92" t="s">
        <v>297</v>
      </c>
      <c r="C21" s="93"/>
      <c r="D21" s="93" t="s">
        <v>298</v>
      </c>
      <c r="E21" s="94">
        <v>100</v>
      </c>
      <c r="F21" s="16"/>
      <c r="G21" s="12"/>
      <c r="H21" s="13"/>
      <c r="I21" s="95">
        <v>0</v>
      </c>
      <c r="J21" s="159"/>
      <c r="K21" s="48"/>
      <c r="L21" s="88">
        <f t="shared" si="0"/>
        <v>0</v>
      </c>
    </row>
    <row r="22" spans="1:12" s="19" customFormat="1" ht="15" x14ac:dyDescent="0.25">
      <c r="A22" s="91">
        <v>14</v>
      </c>
      <c r="B22" s="92" t="s">
        <v>299</v>
      </c>
      <c r="C22" s="93"/>
      <c r="D22" s="93" t="s">
        <v>52</v>
      </c>
      <c r="E22" s="94">
        <v>200</v>
      </c>
      <c r="F22" s="16"/>
      <c r="G22" s="12"/>
      <c r="H22" s="13"/>
      <c r="I22" s="95">
        <v>0</v>
      </c>
      <c r="J22" s="159"/>
      <c r="K22" s="48"/>
      <c r="L22" s="88">
        <f t="shared" si="0"/>
        <v>0</v>
      </c>
    </row>
    <row r="23" spans="1:12" s="19" customFormat="1" ht="19.5" x14ac:dyDescent="0.25">
      <c r="A23" s="91">
        <v>15</v>
      </c>
      <c r="B23" s="92" t="s">
        <v>147</v>
      </c>
      <c r="C23" s="93" t="s">
        <v>148</v>
      </c>
      <c r="D23" s="93" t="s">
        <v>52</v>
      </c>
      <c r="E23" s="94">
        <v>60</v>
      </c>
      <c r="F23" s="16"/>
      <c r="G23" s="12"/>
      <c r="H23" s="13"/>
      <c r="I23" s="95">
        <v>0</v>
      </c>
      <c r="J23" s="159"/>
      <c r="K23" s="48"/>
      <c r="L23" s="88">
        <f t="shared" si="0"/>
        <v>0</v>
      </c>
    </row>
    <row r="24" spans="1:12" s="19" customFormat="1" ht="15" x14ac:dyDescent="0.25">
      <c r="A24" s="91">
        <v>16</v>
      </c>
      <c r="B24" s="92" t="s">
        <v>300</v>
      </c>
      <c r="C24" s="93" t="s">
        <v>301</v>
      </c>
      <c r="D24" s="93" t="s">
        <v>54</v>
      </c>
      <c r="E24" s="94">
        <v>3000</v>
      </c>
      <c r="F24" s="16"/>
      <c r="G24" s="12"/>
      <c r="H24" s="13"/>
      <c r="I24" s="95">
        <v>0</v>
      </c>
      <c r="J24" s="159"/>
      <c r="K24" s="48"/>
      <c r="L24" s="88">
        <f t="shared" si="0"/>
        <v>0</v>
      </c>
    </row>
    <row r="25" spans="1:12" s="19" customFormat="1" ht="15" x14ac:dyDescent="0.25">
      <c r="A25" s="91">
        <v>17</v>
      </c>
      <c r="B25" s="92" t="s">
        <v>302</v>
      </c>
      <c r="C25" s="93" t="s">
        <v>166</v>
      </c>
      <c r="D25" s="93" t="s">
        <v>52</v>
      </c>
      <c r="E25" s="94">
        <v>1000</v>
      </c>
      <c r="F25" s="16"/>
      <c r="G25" s="12"/>
      <c r="H25" s="13"/>
      <c r="I25" s="95">
        <v>0</v>
      </c>
      <c r="J25" s="159"/>
      <c r="K25" s="48"/>
      <c r="L25" s="88">
        <f t="shared" si="0"/>
        <v>0</v>
      </c>
    </row>
    <row r="26" spans="1:12" s="19" customFormat="1" ht="15" x14ac:dyDescent="0.25">
      <c r="A26" s="91">
        <v>18</v>
      </c>
      <c r="B26" s="92" t="s">
        <v>303</v>
      </c>
      <c r="C26" s="93" t="s">
        <v>304</v>
      </c>
      <c r="D26" s="93" t="s">
        <v>52</v>
      </c>
      <c r="E26" s="94">
        <v>3000</v>
      </c>
      <c r="F26" s="16"/>
      <c r="G26" s="12"/>
      <c r="H26" s="13"/>
      <c r="I26" s="95">
        <v>0</v>
      </c>
      <c r="J26" s="159"/>
      <c r="K26" s="48"/>
      <c r="L26" s="88">
        <f t="shared" si="0"/>
        <v>0</v>
      </c>
    </row>
    <row r="27" spans="1:12" s="19" customFormat="1" ht="15" x14ac:dyDescent="0.25">
      <c r="A27" s="91">
        <v>19</v>
      </c>
      <c r="B27" s="92" t="s">
        <v>62</v>
      </c>
      <c r="C27" s="93" t="s">
        <v>81</v>
      </c>
      <c r="D27" s="93" t="s">
        <v>61</v>
      </c>
      <c r="E27" s="94">
        <v>3000</v>
      </c>
      <c r="F27" s="16"/>
      <c r="G27" s="12"/>
      <c r="H27" s="13"/>
      <c r="I27" s="95">
        <v>0</v>
      </c>
      <c r="J27" s="159"/>
      <c r="K27" s="48"/>
      <c r="L27" s="88">
        <f t="shared" si="0"/>
        <v>0</v>
      </c>
    </row>
    <row r="28" spans="1:12" s="19" customFormat="1" ht="15" x14ac:dyDescent="0.25">
      <c r="A28" s="91">
        <v>20</v>
      </c>
      <c r="B28" s="92" t="s">
        <v>305</v>
      </c>
      <c r="C28" s="93" t="s">
        <v>306</v>
      </c>
      <c r="D28" s="93" t="s">
        <v>52</v>
      </c>
      <c r="E28" s="94">
        <v>100</v>
      </c>
      <c r="F28" s="16"/>
      <c r="G28" s="12"/>
      <c r="H28" s="13"/>
      <c r="I28" s="95">
        <v>0</v>
      </c>
      <c r="J28" s="159"/>
      <c r="K28" s="48"/>
      <c r="L28" s="88">
        <f t="shared" si="0"/>
        <v>0</v>
      </c>
    </row>
    <row r="29" spans="1:12" s="19" customFormat="1" ht="15" x14ac:dyDescent="0.25">
      <c r="A29" s="91">
        <v>21</v>
      </c>
      <c r="B29" s="92" t="s">
        <v>82</v>
      </c>
      <c r="C29" s="93" t="s">
        <v>60</v>
      </c>
      <c r="D29" s="93" t="s">
        <v>61</v>
      </c>
      <c r="E29" s="94">
        <v>500</v>
      </c>
      <c r="F29" s="16"/>
      <c r="G29" s="12"/>
      <c r="H29" s="13"/>
      <c r="I29" s="95">
        <v>0</v>
      </c>
      <c r="J29" s="159"/>
      <c r="K29" s="48"/>
      <c r="L29" s="88">
        <f t="shared" si="0"/>
        <v>0</v>
      </c>
    </row>
    <row r="30" spans="1:12" s="19" customFormat="1" ht="15" x14ac:dyDescent="0.25">
      <c r="A30" s="91">
        <v>22</v>
      </c>
      <c r="B30" s="92" t="s">
        <v>82</v>
      </c>
      <c r="C30" s="93" t="s">
        <v>73</v>
      </c>
      <c r="D30" s="93" t="s">
        <v>61</v>
      </c>
      <c r="E30" s="94">
        <v>8600</v>
      </c>
      <c r="F30" s="16"/>
      <c r="G30" s="12"/>
      <c r="H30" s="13"/>
      <c r="I30" s="95">
        <v>0</v>
      </c>
      <c r="J30" s="159"/>
      <c r="K30" s="48"/>
      <c r="L30" s="88">
        <f t="shared" si="0"/>
        <v>0</v>
      </c>
    </row>
    <row r="31" spans="1:12" s="19" customFormat="1" ht="15" x14ac:dyDescent="0.25">
      <c r="A31" s="91">
        <v>23</v>
      </c>
      <c r="B31" s="92" t="s">
        <v>82</v>
      </c>
      <c r="C31" s="93" t="s">
        <v>136</v>
      </c>
      <c r="D31" s="93" t="s">
        <v>307</v>
      </c>
      <c r="E31" s="94">
        <v>500</v>
      </c>
      <c r="F31" s="16"/>
      <c r="G31" s="12"/>
      <c r="H31" s="13"/>
      <c r="I31" s="95">
        <v>0</v>
      </c>
      <c r="J31" s="159"/>
      <c r="K31" s="48"/>
      <c r="L31" s="88">
        <f t="shared" si="0"/>
        <v>0</v>
      </c>
    </row>
    <row r="32" spans="1:12" s="19" customFormat="1" ht="19.5" x14ac:dyDescent="0.25">
      <c r="A32" s="91">
        <v>24</v>
      </c>
      <c r="B32" s="92" t="s">
        <v>308</v>
      </c>
      <c r="C32" s="93" t="s">
        <v>201</v>
      </c>
      <c r="D32" s="93" t="s">
        <v>292</v>
      </c>
      <c r="E32" s="94">
        <v>500</v>
      </c>
      <c r="F32" s="16"/>
      <c r="G32" s="12"/>
      <c r="H32" s="13"/>
      <c r="I32" s="95">
        <v>0</v>
      </c>
      <c r="J32" s="159"/>
      <c r="K32" s="48"/>
      <c r="L32" s="88">
        <f t="shared" si="0"/>
        <v>0</v>
      </c>
    </row>
    <row r="33" spans="1:12" s="19" customFormat="1" ht="15" x14ac:dyDescent="0.25">
      <c r="A33" s="91">
        <v>25</v>
      </c>
      <c r="B33" s="92" t="s">
        <v>309</v>
      </c>
      <c r="C33" s="93" t="s">
        <v>310</v>
      </c>
      <c r="D33" s="93" t="s">
        <v>54</v>
      </c>
      <c r="E33" s="94">
        <v>1000</v>
      </c>
      <c r="F33" s="16"/>
      <c r="G33" s="12"/>
      <c r="H33" s="13"/>
      <c r="I33" s="95">
        <v>0</v>
      </c>
      <c r="J33" s="159"/>
      <c r="K33" s="48"/>
      <c r="L33" s="88">
        <f t="shared" si="0"/>
        <v>0</v>
      </c>
    </row>
    <row r="34" spans="1:12" s="19" customFormat="1" ht="15" x14ac:dyDescent="0.25">
      <c r="A34" s="91">
        <v>26</v>
      </c>
      <c r="B34" s="92" t="s">
        <v>197</v>
      </c>
      <c r="C34" s="93" t="s">
        <v>195</v>
      </c>
      <c r="D34" s="93" t="s">
        <v>196</v>
      </c>
      <c r="E34" s="94">
        <v>300</v>
      </c>
      <c r="F34" s="16"/>
      <c r="G34" s="12"/>
      <c r="H34" s="13"/>
      <c r="I34" s="95">
        <v>0</v>
      </c>
      <c r="J34" s="159"/>
      <c r="K34" s="48"/>
      <c r="L34" s="88">
        <f t="shared" si="0"/>
        <v>0</v>
      </c>
    </row>
    <row r="35" spans="1:12" s="19" customFormat="1" ht="15" x14ac:dyDescent="0.25">
      <c r="A35" s="91">
        <v>27</v>
      </c>
      <c r="B35" s="92" t="s">
        <v>198</v>
      </c>
      <c r="C35" s="93" t="s">
        <v>195</v>
      </c>
      <c r="D35" s="93" t="s">
        <v>196</v>
      </c>
      <c r="E35" s="94">
        <v>200</v>
      </c>
      <c r="F35" s="16"/>
      <c r="G35" s="12"/>
      <c r="H35" s="13"/>
      <c r="I35" s="95">
        <v>0</v>
      </c>
      <c r="J35" s="159"/>
      <c r="K35" s="48"/>
      <c r="L35" s="88">
        <f t="shared" si="0"/>
        <v>0</v>
      </c>
    </row>
    <row r="36" spans="1:12" s="19" customFormat="1" ht="15" x14ac:dyDescent="0.25">
      <c r="A36" s="91">
        <v>28</v>
      </c>
      <c r="B36" s="92" t="s">
        <v>84</v>
      </c>
      <c r="C36" s="93" t="s">
        <v>71</v>
      </c>
      <c r="D36" s="93" t="s">
        <v>61</v>
      </c>
      <c r="E36" s="94">
        <v>4000</v>
      </c>
      <c r="F36" s="16"/>
      <c r="G36" s="12"/>
      <c r="H36" s="13"/>
      <c r="I36" s="95">
        <v>0</v>
      </c>
      <c r="J36" s="159"/>
      <c r="K36" s="48"/>
      <c r="L36" s="88">
        <f t="shared" si="0"/>
        <v>0</v>
      </c>
    </row>
    <row r="37" spans="1:12" s="19" customFormat="1" ht="15" x14ac:dyDescent="0.25">
      <c r="A37" s="91">
        <v>29</v>
      </c>
      <c r="B37" s="92" t="s">
        <v>12</v>
      </c>
      <c r="C37" s="93" t="s">
        <v>207</v>
      </c>
      <c r="D37" s="93" t="s">
        <v>208</v>
      </c>
      <c r="E37" s="94">
        <v>500</v>
      </c>
      <c r="F37" s="16"/>
      <c r="G37" s="12"/>
      <c r="H37" s="13"/>
      <c r="I37" s="95">
        <v>0</v>
      </c>
      <c r="J37" s="159"/>
      <c r="K37" s="48"/>
      <c r="L37" s="88">
        <f t="shared" si="0"/>
        <v>0</v>
      </c>
    </row>
    <row r="38" spans="1:12" s="19" customFormat="1" ht="15" x14ac:dyDescent="0.25">
      <c r="A38" s="91">
        <v>30</v>
      </c>
      <c r="B38" s="92" t="s">
        <v>85</v>
      </c>
      <c r="C38" s="93" t="s">
        <v>63</v>
      </c>
      <c r="D38" s="93" t="s">
        <v>61</v>
      </c>
      <c r="E38" s="94">
        <v>2000</v>
      </c>
      <c r="F38" s="16"/>
      <c r="G38" s="12"/>
      <c r="H38" s="13"/>
      <c r="I38" s="95">
        <v>0</v>
      </c>
      <c r="J38" s="159"/>
      <c r="K38" s="48"/>
      <c r="L38" s="88">
        <f t="shared" si="0"/>
        <v>0</v>
      </c>
    </row>
    <row r="39" spans="1:12" s="19" customFormat="1" ht="15" x14ac:dyDescent="0.25">
      <c r="A39" s="91">
        <v>31</v>
      </c>
      <c r="B39" s="92" t="s">
        <v>86</v>
      </c>
      <c r="C39" s="93" t="s">
        <v>69</v>
      </c>
      <c r="D39" s="93" t="s">
        <v>61</v>
      </c>
      <c r="E39" s="94">
        <v>6000</v>
      </c>
      <c r="F39" s="16"/>
      <c r="G39" s="12"/>
      <c r="H39" s="13"/>
      <c r="I39" s="95">
        <v>0</v>
      </c>
      <c r="J39" s="159"/>
      <c r="K39" s="48"/>
      <c r="L39" s="88">
        <f t="shared" si="0"/>
        <v>0</v>
      </c>
    </row>
    <row r="40" spans="1:12" s="19" customFormat="1" ht="15" x14ac:dyDescent="0.25">
      <c r="A40" s="91">
        <v>32</v>
      </c>
      <c r="B40" s="92" t="s">
        <v>311</v>
      </c>
      <c r="C40" s="93" t="s">
        <v>73</v>
      </c>
      <c r="D40" s="93" t="s">
        <v>294</v>
      </c>
      <c r="E40" s="94">
        <v>30000</v>
      </c>
      <c r="F40" s="16"/>
      <c r="G40" s="12"/>
      <c r="H40" s="13"/>
      <c r="I40" s="95">
        <v>0</v>
      </c>
      <c r="J40" s="159"/>
      <c r="K40" s="48"/>
      <c r="L40" s="88">
        <f t="shared" si="0"/>
        <v>0</v>
      </c>
    </row>
    <row r="41" spans="1:12" s="19" customFormat="1" ht="15" x14ac:dyDescent="0.25">
      <c r="A41" s="91">
        <v>33</v>
      </c>
      <c r="B41" s="92" t="s">
        <v>87</v>
      </c>
      <c r="C41" s="93" t="s">
        <v>69</v>
      </c>
      <c r="D41" s="93" t="s">
        <v>61</v>
      </c>
      <c r="E41" s="94">
        <v>2000</v>
      </c>
      <c r="F41" s="16"/>
      <c r="G41" s="12"/>
      <c r="H41" s="13"/>
      <c r="I41" s="95">
        <v>0</v>
      </c>
      <c r="J41" s="159"/>
      <c r="K41" s="48"/>
      <c r="L41" s="88">
        <f t="shared" si="0"/>
        <v>0</v>
      </c>
    </row>
    <row r="42" spans="1:12" s="19" customFormat="1" ht="15" x14ac:dyDescent="0.25">
      <c r="A42" s="91">
        <v>34</v>
      </c>
      <c r="B42" s="92" t="s">
        <v>87</v>
      </c>
      <c r="C42" s="93" t="s">
        <v>70</v>
      </c>
      <c r="D42" s="93" t="s">
        <v>61</v>
      </c>
      <c r="E42" s="94">
        <v>7000</v>
      </c>
      <c r="F42" s="16"/>
      <c r="G42" s="12"/>
      <c r="H42" s="13"/>
      <c r="I42" s="95">
        <v>0</v>
      </c>
      <c r="J42" s="159"/>
      <c r="K42" s="48"/>
      <c r="L42" s="88">
        <f t="shared" si="0"/>
        <v>0</v>
      </c>
    </row>
    <row r="43" spans="1:12" s="19" customFormat="1" ht="15" x14ac:dyDescent="0.25">
      <c r="A43" s="91">
        <v>35</v>
      </c>
      <c r="B43" s="92" t="s">
        <v>87</v>
      </c>
      <c r="C43" s="93" t="s">
        <v>59</v>
      </c>
      <c r="D43" s="93" t="s">
        <v>134</v>
      </c>
      <c r="E43" s="94">
        <v>200</v>
      </c>
      <c r="F43" s="16"/>
      <c r="G43" s="12"/>
      <c r="H43" s="13"/>
      <c r="I43" s="95">
        <v>0</v>
      </c>
      <c r="J43" s="159"/>
      <c r="K43" s="48"/>
      <c r="L43" s="88">
        <f t="shared" si="0"/>
        <v>0</v>
      </c>
    </row>
    <row r="44" spans="1:12" s="19" customFormat="1" ht="15" x14ac:dyDescent="0.25">
      <c r="A44" s="91">
        <v>36</v>
      </c>
      <c r="B44" s="92" t="s">
        <v>56</v>
      </c>
      <c r="C44" s="93" t="s">
        <v>151</v>
      </c>
      <c r="D44" s="93" t="s">
        <v>145</v>
      </c>
      <c r="E44" s="94">
        <v>5000</v>
      </c>
      <c r="F44" s="16"/>
      <c r="G44" s="12"/>
      <c r="H44" s="13"/>
      <c r="I44" s="95">
        <v>0</v>
      </c>
      <c r="J44" s="159"/>
      <c r="K44" s="48"/>
      <c r="L44" s="88">
        <f t="shared" si="0"/>
        <v>0</v>
      </c>
    </row>
    <row r="45" spans="1:12" s="19" customFormat="1" ht="15" x14ac:dyDescent="0.25">
      <c r="A45" s="91">
        <v>37</v>
      </c>
      <c r="B45" s="92" t="s">
        <v>56</v>
      </c>
      <c r="C45" s="93" t="s">
        <v>146</v>
      </c>
      <c r="D45" s="93" t="s">
        <v>145</v>
      </c>
      <c r="E45" s="94">
        <v>10000</v>
      </c>
      <c r="F45" s="16"/>
      <c r="G45" s="12"/>
      <c r="H45" s="13"/>
      <c r="I45" s="95">
        <v>0</v>
      </c>
      <c r="J45" s="159"/>
      <c r="K45" s="48"/>
      <c r="L45" s="88">
        <f t="shared" si="0"/>
        <v>0</v>
      </c>
    </row>
    <row r="46" spans="1:12" s="19" customFormat="1" ht="15" x14ac:dyDescent="0.25">
      <c r="A46" s="91">
        <v>38</v>
      </c>
      <c r="B46" s="92" t="s">
        <v>312</v>
      </c>
      <c r="C46" s="93" t="s">
        <v>313</v>
      </c>
      <c r="D46" s="93" t="s">
        <v>208</v>
      </c>
      <c r="E46" s="94">
        <v>500</v>
      </c>
      <c r="F46" s="16"/>
      <c r="G46" s="12"/>
      <c r="H46" s="13"/>
      <c r="I46" s="95">
        <v>0</v>
      </c>
      <c r="J46" s="159"/>
      <c r="K46" s="48"/>
      <c r="L46" s="88">
        <f t="shared" si="0"/>
        <v>0</v>
      </c>
    </row>
    <row r="47" spans="1:12" s="19" customFormat="1" ht="19.5" x14ac:dyDescent="0.25">
      <c r="A47" s="91">
        <v>39</v>
      </c>
      <c r="B47" s="92" t="s">
        <v>150</v>
      </c>
      <c r="C47" s="93" t="s">
        <v>151</v>
      </c>
      <c r="D47" s="93" t="s">
        <v>145</v>
      </c>
      <c r="E47" s="94">
        <v>500</v>
      </c>
      <c r="F47" s="16"/>
      <c r="G47" s="12"/>
      <c r="H47" s="13"/>
      <c r="I47" s="95">
        <v>0</v>
      </c>
      <c r="J47" s="159"/>
      <c r="K47" s="48"/>
      <c r="L47" s="88">
        <f t="shared" si="0"/>
        <v>0</v>
      </c>
    </row>
    <row r="48" spans="1:12" s="19" customFormat="1" ht="15" x14ac:dyDescent="0.25">
      <c r="A48" s="91">
        <v>40</v>
      </c>
      <c r="B48" s="92" t="s">
        <v>314</v>
      </c>
      <c r="C48" s="93" t="s">
        <v>315</v>
      </c>
      <c r="D48" s="93" t="s">
        <v>298</v>
      </c>
      <c r="E48" s="94">
        <v>400</v>
      </c>
      <c r="F48" s="16"/>
      <c r="G48" s="12"/>
      <c r="H48" s="13"/>
      <c r="I48" s="95">
        <v>0</v>
      </c>
      <c r="J48" s="159"/>
      <c r="K48" s="48"/>
      <c r="L48" s="88">
        <f t="shared" si="0"/>
        <v>0</v>
      </c>
    </row>
    <row r="49" spans="1:12" s="19" customFormat="1" ht="15" x14ac:dyDescent="0.25">
      <c r="A49" s="91">
        <v>41</v>
      </c>
      <c r="B49" s="92" t="s">
        <v>88</v>
      </c>
      <c r="C49" s="93" t="s">
        <v>144</v>
      </c>
      <c r="D49" s="93" t="s">
        <v>52</v>
      </c>
      <c r="E49" s="94">
        <v>100</v>
      </c>
      <c r="F49" s="16"/>
      <c r="G49" s="12"/>
      <c r="H49" s="13"/>
      <c r="I49" s="95">
        <v>0</v>
      </c>
      <c r="J49" s="159"/>
      <c r="K49" s="48"/>
      <c r="L49" s="88">
        <f t="shared" si="0"/>
        <v>0</v>
      </c>
    </row>
    <row r="50" spans="1:12" s="19" customFormat="1" ht="15" x14ac:dyDescent="0.25">
      <c r="A50" s="91">
        <v>42</v>
      </c>
      <c r="B50" s="92" t="s">
        <v>55</v>
      </c>
      <c r="C50" s="93" t="s">
        <v>60</v>
      </c>
      <c r="D50" s="93" t="s">
        <v>61</v>
      </c>
      <c r="E50" s="94">
        <v>2000</v>
      </c>
      <c r="F50" s="16"/>
      <c r="G50" s="12"/>
      <c r="H50" s="13"/>
      <c r="I50" s="95">
        <v>0</v>
      </c>
      <c r="J50" s="159"/>
      <c r="K50" s="48"/>
      <c r="L50" s="88">
        <f t="shared" si="0"/>
        <v>0</v>
      </c>
    </row>
    <row r="51" spans="1:12" s="19" customFormat="1" ht="15" x14ac:dyDescent="0.25">
      <c r="A51" s="91">
        <v>43</v>
      </c>
      <c r="B51" s="92" t="s">
        <v>55</v>
      </c>
      <c r="C51" s="93" t="s">
        <v>73</v>
      </c>
      <c r="D51" s="93" t="s">
        <v>61</v>
      </c>
      <c r="E51" s="94">
        <v>20000</v>
      </c>
      <c r="F51" s="16"/>
      <c r="G51" s="12"/>
      <c r="H51" s="13"/>
      <c r="I51" s="95">
        <v>0</v>
      </c>
      <c r="J51" s="159"/>
      <c r="K51" s="48"/>
      <c r="L51" s="88">
        <f t="shared" si="0"/>
        <v>0</v>
      </c>
    </row>
    <row r="52" spans="1:12" s="19" customFormat="1" ht="15" x14ac:dyDescent="0.25">
      <c r="A52" s="91">
        <v>44</v>
      </c>
      <c r="B52" s="92" t="s">
        <v>55</v>
      </c>
      <c r="C52" s="93" t="s">
        <v>316</v>
      </c>
      <c r="D52" s="93" t="s">
        <v>317</v>
      </c>
      <c r="E52" s="94">
        <v>1000</v>
      </c>
      <c r="F52" s="16"/>
      <c r="G52" s="12"/>
      <c r="H52" s="13"/>
      <c r="I52" s="95">
        <v>0</v>
      </c>
      <c r="J52" s="159"/>
      <c r="K52" s="48"/>
      <c r="L52" s="88">
        <f t="shared" si="0"/>
        <v>0</v>
      </c>
    </row>
    <row r="53" spans="1:12" s="19" customFormat="1" ht="15" x14ac:dyDescent="0.25">
      <c r="A53" s="91">
        <v>45</v>
      </c>
      <c r="B53" s="92" t="s">
        <v>55</v>
      </c>
      <c r="C53" s="93" t="s">
        <v>73</v>
      </c>
      <c r="D53" s="93" t="s">
        <v>52</v>
      </c>
      <c r="E53" s="94">
        <v>500</v>
      </c>
      <c r="F53" s="16"/>
      <c r="G53" s="12"/>
      <c r="H53" s="13"/>
      <c r="I53" s="95">
        <v>0</v>
      </c>
      <c r="J53" s="159"/>
      <c r="K53" s="48"/>
      <c r="L53" s="88">
        <f t="shared" si="0"/>
        <v>0</v>
      </c>
    </row>
    <row r="54" spans="1:12" s="19" customFormat="1" ht="15" x14ac:dyDescent="0.25">
      <c r="A54" s="91">
        <v>46</v>
      </c>
      <c r="B54" s="92" t="s">
        <v>209</v>
      </c>
      <c r="C54" s="93" t="s">
        <v>73</v>
      </c>
      <c r="D54" s="93" t="s">
        <v>318</v>
      </c>
      <c r="E54" s="94">
        <v>1000</v>
      </c>
      <c r="F54" s="16"/>
      <c r="G54" s="12"/>
      <c r="H54" s="13"/>
      <c r="I54" s="95">
        <v>0</v>
      </c>
      <c r="J54" s="159"/>
      <c r="K54" s="48"/>
      <c r="L54" s="88">
        <f t="shared" si="0"/>
        <v>0</v>
      </c>
    </row>
    <row r="55" spans="1:12" s="19" customFormat="1" ht="15" x14ac:dyDescent="0.25">
      <c r="A55" s="91">
        <v>47</v>
      </c>
      <c r="B55" s="92" t="s">
        <v>210</v>
      </c>
      <c r="C55" s="93" t="s">
        <v>211</v>
      </c>
      <c r="D55" s="93" t="s">
        <v>206</v>
      </c>
      <c r="E55" s="94">
        <v>1500</v>
      </c>
      <c r="F55" s="16"/>
      <c r="G55" s="12"/>
      <c r="H55" s="13"/>
      <c r="I55" s="95">
        <v>0</v>
      </c>
      <c r="J55" s="159"/>
      <c r="K55" s="48"/>
      <c r="L55" s="88">
        <f t="shared" si="0"/>
        <v>0</v>
      </c>
    </row>
    <row r="56" spans="1:12" s="19" customFormat="1" ht="15" x14ac:dyDescent="0.25">
      <c r="A56" s="91">
        <v>48</v>
      </c>
      <c r="B56" s="92" t="s">
        <v>89</v>
      </c>
      <c r="C56" s="93" t="s">
        <v>135</v>
      </c>
      <c r="D56" s="93" t="s">
        <v>134</v>
      </c>
      <c r="E56" s="94">
        <v>500</v>
      </c>
      <c r="F56" s="16"/>
      <c r="G56" s="12"/>
      <c r="H56" s="13"/>
      <c r="I56" s="95">
        <v>0</v>
      </c>
      <c r="J56" s="159"/>
      <c r="K56" s="48"/>
      <c r="L56" s="88">
        <f t="shared" si="0"/>
        <v>0</v>
      </c>
    </row>
    <row r="57" spans="1:12" s="19" customFormat="1" ht="15" x14ac:dyDescent="0.25">
      <c r="A57" s="91">
        <v>49</v>
      </c>
      <c r="B57" s="92" t="s">
        <v>89</v>
      </c>
      <c r="C57" s="93" t="s">
        <v>73</v>
      </c>
      <c r="D57" s="93" t="s">
        <v>83</v>
      </c>
      <c r="E57" s="94">
        <v>6000</v>
      </c>
      <c r="F57" s="16"/>
      <c r="G57" s="12"/>
      <c r="H57" s="13"/>
      <c r="I57" s="95">
        <v>0</v>
      </c>
      <c r="J57" s="159"/>
      <c r="K57" s="48"/>
      <c r="L57" s="88">
        <f t="shared" si="0"/>
        <v>0</v>
      </c>
    </row>
    <row r="58" spans="1:12" s="19" customFormat="1" ht="15" x14ac:dyDescent="0.25">
      <c r="A58" s="91">
        <v>50</v>
      </c>
      <c r="B58" s="92" t="s">
        <v>89</v>
      </c>
      <c r="C58" s="93" t="s">
        <v>73</v>
      </c>
      <c r="D58" s="93" t="s">
        <v>145</v>
      </c>
      <c r="E58" s="94">
        <v>5000</v>
      </c>
      <c r="F58" s="16"/>
      <c r="G58" s="12"/>
      <c r="H58" s="13"/>
      <c r="I58" s="95">
        <v>0</v>
      </c>
      <c r="J58" s="159"/>
      <c r="K58" s="48"/>
      <c r="L58" s="88">
        <f t="shared" si="0"/>
        <v>0</v>
      </c>
    </row>
    <row r="59" spans="1:12" s="19" customFormat="1" ht="15" x14ac:dyDescent="0.25">
      <c r="A59" s="91">
        <v>51</v>
      </c>
      <c r="B59" s="92" t="s">
        <v>188</v>
      </c>
      <c r="C59" s="93" t="s">
        <v>189</v>
      </c>
      <c r="D59" s="93" t="s">
        <v>187</v>
      </c>
      <c r="E59" s="94">
        <v>1300</v>
      </c>
      <c r="F59" s="16"/>
      <c r="G59" s="12"/>
      <c r="H59" s="13"/>
      <c r="I59" s="95">
        <v>0</v>
      </c>
      <c r="J59" s="159"/>
      <c r="K59" s="48"/>
      <c r="L59" s="88">
        <f t="shared" si="0"/>
        <v>0</v>
      </c>
    </row>
    <row r="60" spans="1:12" s="19" customFormat="1" ht="15" x14ac:dyDescent="0.25">
      <c r="A60" s="91">
        <v>52</v>
      </c>
      <c r="B60" s="92" t="s">
        <v>190</v>
      </c>
      <c r="C60" s="93" t="s">
        <v>48</v>
      </c>
      <c r="D60" s="93" t="s">
        <v>187</v>
      </c>
      <c r="E60" s="94">
        <v>2000</v>
      </c>
      <c r="F60" s="16"/>
      <c r="G60" s="12"/>
      <c r="H60" s="13"/>
      <c r="I60" s="95">
        <v>0</v>
      </c>
      <c r="J60" s="159"/>
      <c r="K60" s="48"/>
      <c r="L60" s="88">
        <f t="shared" si="0"/>
        <v>0</v>
      </c>
    </row>
    <row r="61" spans="1:12" s="19" customFormat="1" ht="15" x14ac:dyDescent="0.25">
      <c r="A61" s="91">
        <v>53</v>
      </c>
      <c r="B61" s="92" t="s">
        <v>152</v>
      </c>
      <c r="C61" s="93" t="s">
        <v>319</v>
      </c>
      <c r="D61" s="93" t="s">
        <v>52</v>
      </c>
      <c r="E61" s="94">
        <v>1400</v>
      </c>
      <c r="F61" s="16"/>
      <c r="G61" s="12"/>
      <c r="H61" s="13"/>
      <c r="I61" s="95">
        <v>0</v>
      </c>
      <c r="J61" s="159"/>
      <c r="K61" s="48"/>
      <c r="L61" s="88">
        <f t="shared" si="0"/>
        <v>0</v>
      </c>
    </row>
    <row r="62" spans="1:12" s="19" customFormat="1" ht="15" x14ac:dyDescent="0.25">
      <c r="A62" s="91">
        <v>54</v>
      </c>
      <c r="B62" s="92" t="s">
        <v>152</v>
      </c>
      <c r="C62" s="93" t="s">
        <v>183</v>
      </c>
      <c r="D62" s="93" t="s">
        <v>61</v>
      </c>
      <c r="E62" s="94">
        <v>5000</v>
      </c>
      <c r="F62" s="16"/>
      <c r="G62" s="12"/>
      <c r="H62" s="13"/>
      <c r="I62" s="95">
        <v>0</v>
      </c>
      <c r="J62" s="159"/>
      <c r="K62" s="48"/>
      <c r="L62" s="88">
        <f t="shared" si="0"/>
        <v>0</v>
      </c>
    </row>
    <row r="63" spans="1:12" s="19" customFormat="1" ht="15" x14ac:dyDescent="0.25">
      <c r="A63" s="91">
        <v>55</v>
      </c>
      <c r="B63" s="92" t="s">
        <v>186</v>
      </c>
      <c r="C63" s="93" t="s">
        <v>48</v>
      </c>
      <c r="D63" s="93" t="s">
        <v>187</v>
      </c>
      <c r="E63" s="94">
        <v>100</v>
      </c>
      <c r="F63" s="16"/>
      <c r="G63" s="12"/>
      <c r="H63" s="13"/>
      <c r="I63" s="95">
        <v>0</v>
      </c>
      <c r="J63" s="159"/>
      <c r="K63" s="48"/>
      <c r="L63" s="88">
        <f t="shared" si="0"/>
        <v>0</v>
      </c>
    </row>
    <row r="64" spans="1:12" s="19" customFormat="1" ht="15" x14ac:dyDescent="0.25">
      <c r="A64" s="91">
        <v>56</v>
      </c>
      <c r="B64" s="92" t="s">
        <v>153</v>
      </c>
      <c r="C64" s="93" t="s">
        <v>154</v>
      </c>
      <c r="D64" s="93" t="s">
        <v>52</v>
      </c>
      <c r="E64" s="94">
        <v>1000</v>
      </c>
      <c r="F64" s="16"/>
      <c r="G64" s="12"/>
      <c r="H64" s="13"/>
      <c r="I64" s="95">
        <v>0</v>
      </c>
      <c r="J64" s="159"/>
      <c r="K64" s="48"/>
      <c r="L64" s="88">
        <f t="shared" si="0"/>
        <v>0</v>
      </c>
    </row>
    <row r="65" spans="1:12" s="19" customFormat="1" ht="15" x14ac:dyDescent="0.25">
      <c r="A65" s="91">
        <v>57</v>
      </c>
      <c r="B65" s="92" t="s">
        <v>57</v>
      </c>
      <c r="C65" s="93" t="s">
        <v>71</v>
      </c>
      <c r="D65" s="93" t="s">
        <v>61</v>
      </c>
      <c r="E65" s="94">
        <v>2000</v>
      </c>
      <c r="F65" s="16"/>
      <c r="G65" s="12"/>
      <c r="H65" s="13"/>
      <c r="I65" s="95">
        <v>0</v>
      </c>
      <c r="J65" s="159"/>
      <c r="K65" s="48"/>
      <c r="L65" s="88">
        <f t="shared" si="0"/>
        <v>0</v>
      </c>
    </row>
    <row r="66" spans="1:12" s="19" customFormat="1" ht="15" x14ac:dyDescent="0.25">
      <c r="A66" s="91">
        <v>58</v>
      </c>
      <c r="B66" s="92" t="s">
        <v>155</v>
      </c>
      <c r="C66" s="93" t="s">
        <v>156</v>
      </c>
      <c r="D66" s="93" t="s">
        <v>52</v>
      </c>
      <c r="E66" s="94">
        <v>1000</v>
      </c>
      <c r="F66" s="16"/>
      <c r="G66" s="12"/>
      <c r="H66" s="13"/>
      <c r="I66" s="95">
        <v>0</v>
      </c>
      <c r="J66" s="159"/>
      <c r="K66" s="48"/>
      <c r="L66" s="88">
        <f t="shared" si="0"/>
        <v>0</v>
      </c>
    </row>
    <row r="67" spans="1:12" s="19" customFormat="1" ht="15" x14ac:dyDescent="0.25">
      <c r="A67" s="91">
        <v>59</v>
      </c>
      <c r="B67" s="92" t="s">
        <v>91</v>
      </c>
      <c r="C67" s="93" t="s">
        <v>320</v>
      </c>
      <c r="D67" s="93" t="s">
        <v>52</v>
      </c>
      <c r="E67" s="94">
        <v>4000</v>
      </c>
      <c r="F67" s="16"/>
      <c r="G67" s="12"/>
      <c r="H67" s="13"/>
      <c r="I67" s="95">
        <v>0</v>
      </c>
      <c r="J67" s="159"/>
      <c r="K67" s="48"/>
      <c r="L67" s="88">
        <f t="shared" si="0"/>
        <v>0</v>
      </c>
    </row>
    <row r="68" spans="1:12" s="19" customFormat="1" ht="15" x14ac:dyDescent="0.25">
      <c r="A68" s="91">
        <v>60</v>
      </c>
      <c r="B68" s="92" t="s">
        <v>91</v>
      </c>
      <c r="C68" s="93" t="s">
        <v>63</v>
      </c>
      <c r="D68" s="93" t="s">
        <v>61</v>
      </c>
      <c r="E68" s="94">
        <v>10000</v>
      </c>
      <c r="F68" s="16"/>
      <c r="G68" s="12"/>
      <c r="H68" s="13"/>
      <c r="I68" s="95">
        <v>0</v>
      </c>
      <c r="J68" s="159"/>
      <c r="K68" s="48"/>
      <c r="L68" s="88">
        <f t="shared" si="0"/>
        <v>0</v>
      </c>
    </row>
    <row r="69" spans="1:12" s="19" customFormat="1" ht="15" x14ac:dyDescent="0.25">
      <c r="A69" s="91">
        <v>61</v>
      </c>
      <c r="B69" s="92" t="s">
        <v>92</v>
      </c>
      <c r="C69" s="93" t="s">
        <v>93</v>
      </c>
      <c r="D69" s="93" t="s">
        <v>61</v>
      </c>
      <c r="E69" s="94">
        <v>4500</v>
      </c>
      <c r="F69" s="16"/>
      <c r="G69" s="12"/>
      <c r="H69" s="13"/>
      <c r="I69" s="95">
        <v>0</v>
      </c>
      <c r="J69" s="159"/>
      <c r="K69" s="48"/>
      <c r="L69" s="88">
        <f t="shared" si="0"/>
        <v>0</v>
      </c>
    </row>
    <row r="70" spans="1:12" s="19" customFormat="1" ht="15" x14ac:dyDescent="0.25">
      <c r="A70" s="91">
        <v>62</v>
      </c>
      <c r="B70" s="92" t="s">
        <v>321</v>
      </c>
      <c r="C70" s="93" t="s">
        <v>136</v>
      </c>
      <c r="D70" s="93" t="s">
        <v>52</v>
      </c>
      <c r="E70" s="94">
        <v>130</v>
      </c>
      <c r="F70" s="16"/>
      <c r="G70" s="12"/>
      <c r="H70" s="13"/>
      <c r="I70" s="95">
        <v>0</v>
      </c>
      <c r="J70" s="159"/>
      <c r="K70" s="48"/>
      <c r="L70" s="88">
        <f t="shared" si="0"/>
        <v>0</v>
      </c>
    </row>
    <row r="71" spans="1:12" s="19" customFormat="1" ht="15" x14ac:dyDescent="0.25">
      <c r="A71" s="91">
        <v>63</v>
      </c>
      <c r="B71" s="92" t="s">
        <v>322</v>
      </c>
      <c r="C71" s="93" t="s">
        <v>71</v>
      </c>
      <c r="D71" s="93" t="s">
        <v>61</v>
      </c>
      <c r="E71" s="94">
        <v>5000</v>
      </c>
      <c r="F71" s="16"/>
      <c r="G71" s="12"/>
      <c r="H71" s="13"/>
      <c r="I71" s="95">
        <v>0</v>
      </c>
      <c r="J71" s="159"/>
      <c r="K71" s="48"/>
      <c r="L71" s="88">
        <f t="shared" si="0"/>
        <v>0</v>
      </c>
    </row>
    <row r="72" spans="1:12" s="19" customFormat="1" ht="15" x14ac:dyDescent="0.25">
      <c r="A72" s="91">
        <v>64</v>
      </c>
      <c r="B72" s="92" t="s">
        <v>323</v>
      </c>
      <c r="C72" s="93" t="s">
        <v>324</v>
      </c>
      <c r="D72" s="93" t="s">
        <v>52</v>
      </c>
      <c r="E72" s="94">
        <v>200</v>
      </c>
      <c r="F72" s="16"/>
      <c r="G72" s="12"/>
      <c r="H72" s="13"/>
      <c r="I72" s="95">
        <v>0</v>
      </c>
      <c r="J72" s="159"/>
      <c r="K72" s="48"/>
      <c r="L72" s="88">
        <f t="shared" si="0"/>
        <v>0</v>
      </c>
    </row>
    <row r="73" spans="1:12" s="19" customFormat="1" ht="15" x14ac:dyDescent="0.25">
      <c r="A73" s="91">
        <v>65</v>
      </c>
      <c r="B73" s="92" t="s">
        <v>94</v>
      </c>
      <c r="C73" s="93" t="s">
        <v>60</v>
      </c>
      <c r="D73" s="93" t="s">
        <v>61</v>
      </c>
      <c r="E73" s="94">
        <v>3000</v>
      </c>
      <c r="F73" s="16"/>
      <c r="G73" s="12"/>
      <c r="H73" s="13"/>
      <c r="I73" s="95">
        <v>0</v>
      </c>
      <c r="J73" s="159"/>
      <c r="K73" s="48"/>
      <c r="L73" s="88">
        <f t="shared" si="0"/>
        <v>0</v>
      </c>
    </row>
    <row r="74" spans="1:12" s="19" customFormat="1" ht="15" x14ac:dyDescent="0.25">
      <c r="A74" s="91">
        <v>66</v>
      </c>
      <c r="B74" s="92" t="s">
        <v>138</v>
      </c>
      <c r="C74" s="93" t="s">
        <v>135</v>
      </c>
      <c r="D74" s="93" t="s">
        <v>134</v>
      </c>
      <c r="E74" s="94">
        <v>300</v>
      </c>
      <c r="F74" s="16"/>
      <c r="G74" s="12"/>
      <c r="H74" s="13"/>
      <c r="I74" s="95">
        <v>0</v>
      </c>
      <c r="J74" s="159"/>
      <c r="K74" s="48"/>
      <c r="L74" s="88">
        <f t="shared" ref="L74:L137" si="1">K74*I74</f>
        <v>0</v>
      </c>
    </row>
    <row r="75" spans="1:12" s="19" customFormat="1" ht="15" x14ac:dyDescent="0.25">
      <c r="A75" s="91">
        <v>67</v>
      </c>
      <c r="B75" s="92" t="s">
        <v>325</v>
      </c>
      <c r="C75" s="93" t="s">
        <v>326</v>
      </c>
      <c r="D75" s="93" t="s">
        <v>52</v>
      </c>
      <c r="E75" s="94">
        <v>100</v>
      </c>
      <c r="F75" s="16"/>
      <c r="G75" s="12"/>
      <c r="H75" s="13"/>
      <c r="I75" s="95">
        <v>0</v>
      </c>
      <c r="J75" s="159"/>
      <c r="K75" s="48"/>
      <c r="L75" s="88">
        <f t="shared" si="1"/>
        <v>0</v>
      </c>
    </row>
    <row r="76" spans="1:12" s="19" customFormat="1" ht="15" x14ac:dyDescent="0.25">
      <c r="A76" s="91">
        <v>68</v>
      </c>
      <c r="B76" s="92" t="s">
        <v>95</v>
      </c>
      <c r="C76" s="93" t="s">
        <v>73</v>
      </c>
      <c r="D76" s="93" t="s">
        <v>61</v>
      </c>
      <c r="E76" s="94">
        <v>10000</v>
      </c>
      <c r="F76" s="16"/>
      <c r="G76" s="12"/>
      <c r="H76" s="13"/>
      <c r="I76" s="95">
        <v>0</v>
      </c>
      <c r="J76" s="159"/>
      <c r="K76" s="48"/>
      <c r="L76" s="88">
        <f t="shared" si="1"/>
        <v>0</v>
      </c>
    </row>
    <row r="77" spans="1:12" s="19" customFormat="1" ht="15" x14ac:dyDescent="0.25">
      <c r="A77" s="91">
        <v>69</v>
      </c>
      <c r="B77" s="92" t="s">
        <v>96</v>
      </c>
      <c r="C77" s="93" t="s">
        <v>327</v>
      </c>
      <c r="D77" s="93" t="s">
        <v>61</v>
      </c>
      <c r="E77" s="94">
        <v>80000</v>
      </c>
      <c r="F77" s="16"/>
      <c r="G77" s="12"/>
      <c r="H77" s="13"/>
      <c r="I77" s="95">
        <v>0</v>
      </c>
      <c r="J77" s="159"/>
      <c r="K77" s="48"/>
      <c r="L77" s="88">
        <f t="shared" si="1"/>
        <v>0</v>
      </c>
    </row>
    <row r="78" spans="1:12" s="19" customFormat="1" ht="15" x14ac:dyDescent="0.25">
      <c r="A78" s="91">
        <v>70</v>
      </c>
      <c r="B78" s="92" t="s">
        <v>328</v>
      </c>
      <c r="C78" s="93" t="s">
        <v>75</v>
      </c>
      <c r="D78" s="93" t="s">
        <v>61</v>
      </c>
      <c r="E78" s="94">
        <v>2000</v>
      </c>
      <c r="F78" s="16"/>
      <c r="G78" s="12"/>
      <c r="H78" s="13"/>
      <c r="I78" s="95">
        <v>0</v>
      </c>
      <c r="J78" s="159"/>
      <c r="K78" s="48"/>
      <c r="L78" s="88">
        <f t="shared" si="1"/>
        <v>0</v>
      </c>
    </row>
    <row r="79" spans="1:12" s="19" customFormat="1" ht="15" x14ac:dyDescent="0.25">
      <c r="A79" s="91">
        <v>71</v>
      </c>
      <c r="B79" s="92" t="s">
        <v>328</v>
      </c>
      <c r="C79" s="93" t="s">
        <v>128</v>
      </c>
      <c r="D79" s="93" t="s">
        <v>61</v>
      </c>
      <c r="E79" s="94">
        <v>5000</v>
      </c>
      <c r="F79" s="16"/>
      <c r="G79" s="12"/>
      <c r="H79" s="13"/>
      <c r="I79" s="95">
        <v>0</v>
      </c>
      <c r="J79" s="159"/>
      <c r="K79" s="48"/>
      <c r="L79" s="88">
        <f t="shared" si="1"/>
        <v>0</v>
      </c>
    </row>
    <row r="80" spans="1:12" s="19" customFormat="1" ht="15" x14ac:dyDescent="0.25">
      <c r="A80" s="91">
        <v>72</v>
      </c>
      <c r="B80" s="92" t="s">
        <v>328</v>
      </c>
      <c r="C80" s="93" t="s">
        <v>329</v>
      </c>
      <c r="D80" s="93" t="s">
        <v>307</v>
      </c>
      <c r="E80" s="94">
        <v>500</v>
      </c>
      <c r="F80" s="16"/>
      <c r="G80" s="12"/>
      <c r="H80" s="13"/>
      <c r="I80" s="95">
        <v>0</v>
      </c>
      <c r="J80" s="159"/>
      <c r="K80" s="48"/>
      <c r="L80" s="88">
        <f t="shared" si="1"/>
        <v>0</v>
      </c>
    </row>
    <row r="81" spans="1:12" s="19" customFormat="1" ht="15" x14ac:dyDescent="0.25">
      <c r="A81" s="91">
        <v>73</v>
      </c>
      <c r="B81" s="92" t="s">
        <v>97</v>
      </c>
      <c r="C81" s="93" t="s">
        <v>64</v>
      </c>
      <c r="D81" s="96" t="s">
        <v>52</v>
      </c>
      <c r="E81" s="94">
        <v>1200</v>
      </c>
      <c r="F81" s="16"/>
      <c r="G81" s="12"/>
      <c r="H81" s="13"/>
      <c r="I81" s="95">
        <v>0</v>
      </c>
      <c r="J81" s="159"/>
      <c r="K81" s="48"/>
      <c r="L81" s="88">
        <f t="shared" si="1"/>
        <v>0</v>
      </c>
    </row>
    <row r="82" spans="1:12" s="19" customFormat="1" ht="15" x14ac:dyDescent="0.25">
      <c r="A82" s="91">
        <v>74</v>
      </c>
      <c r="B82" s="92" t="s">
        <v>97</v>
      </c>
      <c r="C82" s="93" t="s">
        <v>98</v>
      </c>
      <c r="D82" s="93" t="s">
        <v>61</v>
      </c>
      <c r="E82" s="94">
        <v>9000</v>
      </c>
      <c r="F82" s="16"/>
      <c r="G82" s="12"/>
      <c r="H82" s="13"/>
      <c r="I82" s="95">
        <v>0</v>
      </c>
      <c r="J82" s="159"/>
      <c r="K82" s="48"/>
      <c r="L82" s="88">
        <f t="shared" si="1"/>
        <v>0</v>
      </c>
    </row>
    <row r="83" spans="1:12" s="19" customFormat="1" ht="15" x14ac:dyDescent="0.25">
      <c r="A83" s="91">
        <v>75</v>
      </c>
      <c r="B83" s="92" t="s">
        <v>158</v>
      </c>
      <c r="C83" s="93" t="s">
        <v>64</v>
      </c>
      <c r="D83" s="93" t="s">
        <v>52</v>
      </c>
      <c r="E83" s="94">
        <v>1000</v>
      </c>
      <c r="F83" s="16"/>
      <c r="G83" s="12"/>
      <c r="H83" s="13"/>
      <c r="I83" s="95">
        <v>0</v>
      </c>
      <c r="J83" s="159"/>
      <c r="K83" s="48"/>
      <c r="L83" s="88">
        <f t="shared" si="1"/>
        <v>0</v>
      </c>
    </row>
    <row r="84" spans="1:12" s="19" customFormat="1" ht="15" x14ac:dyDescent="0.25">
      <c r="A84" s="91">
        <v>76</v>
      </c>
      <c r="B84" s="92" t="s">
        <v>158</v>
      </c>
      <c r="C84" s="93" t="s">
        <v>330</v>
      </c>
      <c r="D84" s="93" t="s">
        <v>52</v>
      </c>
      <c r="E84" s="94">
        <v>6000</v>
      </c>
      <c r="F84" s="16"/>
      <c r="G84" s="12"/>
      <c r="H84" s="13"/>
      <c r="I84" s="95">
        <v>0</v>
      </c>
      <c r="J84" s="159"/>
      <c r="K84" s="48"/>
      <c r="L84" s="88">
        <f t="shared" si="1"/>
        <v>0</v>
      </c>
    </row>
    <row r="85" spans="1:12" s="19" customFormat="1" ht="15" x14ac:dyDescent="0.25">
      <c r="A85" s="91">
        <v>77</v>
      </c>
      <c r="B85" s="92" t="s">
        <v>331</v>
      </c>
      <c r="C85" s="93" t="s">
        <v>44</v>
      </c>
      <c r="D85" s="93" t="s">
        <v>332</v>
      </c>
      <c r="E85" s="94">
        <v>2200</v>
      </c>
      <c r="F85" s="16"/>
      <c r="G85" s="12"/>
      <c r="H85" s="13"/>
      <c r="I85" s="95">
        <v>0</v>
      </c>
      <c r="J85" s="159"/>
      <c r="K85" s="48"/>
      <c r="L85" s="88">
        <f t="shared" si="1"/>
        <v>0</v>
      </c>
    </row>
    <row r="86" spans="1:12" s="19" customFormat="1" ht="15" x14ac:dyDescent="0.25">
      <c r="A86" s="91">
        <v>78</v>
      </c>
      <c r="B86" s="92" t="s">
        <v>99</v>
      </c>
      <c r="C86" s="93" t="s">
        <v>71</v>
      </c>
      <c r="D86" s="93" t="s">
        <v>61</v>
      </c>
      <c r="E86" s="94">
        <v>2000</v>
      </c>
      <c r="F86" s="16"/>
      <c r="G86" s="12"/>
      <c r="H86" s="13"/>
      <c r="I86" s="95">
        <v>0</v>
      </c>
      <c r="J86" s="159"/>
      <c r="K86" s="48"/>
      <c r="L86" s="88">
        <f t="shared" si="1"/>
        <v>0</v>
      </c>
    </row>
    <row r="87" spans="1:12" s="19" customFormat="1" ht="15" x14ac:dyDescent="0.25">
      <c r="A87" s="91">
        <v>79</v>
      </c>
      <c r="B87" s="92" t="s">
        <v>100</v>
      </c>
      <c r="C87" s="93" t="s">
        <v>73</v>
      </c>
      <c r="D87" s="93" t="s">
        <v>61</v>
      </c>
      <c r="E87" s="94">
        <v>13000</v>
      </c>
      <c r="F87" s="16"/>
      <c r="G87" s="12"/>
      <c r="H87" s="13"/>
      <c r="I87" s="95">
        <v>0</v>
      </c>
      <c r="J87" s="159"/>
      <c r="K87" s="48"/>
      <c r="L87" s="88">
        <f t="shared" si="1"/>
        <v>0</v>
      </c>
    </row>
    <row r="88" spans="1:12" s="19" customFormat="1" ht="15" x14ac:dyDescent="0.25">
      <c r="A88" s="91">
        <v>80</v>
      </c>
      <c r="B88" s="92" t="s">
        <v>100</v>
      </c>
      <c r="C88" s="93" t="s">
        <v>101</v>
      </c>
      <c r="D88" s="93" t="s">
        <v>61</v>
      </c>
      <c r="E88" s="94">
        <v>1000</v>
      </c>
      <c r="F88" s="16"/>
      <c r="G88" s="12"/>
      <c r="H88" s="13"/>
      <c r="I88" s="95">
        <v>0</v>
      </c>
      <c r="J88" s="159"/>
      <c r="K88" s="48"/>
      <c r="L88" s="88">
        <f t="shared" si="1"/>
        <v>0</v>
      </c>
    </row>
    <row r="89" spans="1:12" s="19" customFormat="1" ht="15" x14ac:dyDescent="0.25">
      <c r="A89" s="91">
        <v>81</v>
      </c>
      <c r="B89" s="92" t="s">
        <v>191</v>
      </c>
      <c r="C89" s="93" t="s">
        <v>48</v>
      </c>
      <c r="D89" s="93" t="s">
        <v>187</v>
      </c>
      <c r="E89" s="94">
        <v>520</v>
      </c>
      <c r="F89" s="16"/>
      <c r="G89" s="12"/>
      <c r="H89" s="13"/>
      <c r="I89" s="95">
        <v>0</v>
      </c>
      <c r="J89" s="159"/>
      <c r="K89" s="48"/>
      <c r="L89" s="88">
        <f t="shared" si="1"/>
        <v>0</v>
      </c>
    </row>
    <row r="90" spans="1:12" s="19" customFormat="1" ht="15" x14ac:dyDescent="0.25">
      <c r="A90" s="91">
        <v>82</v>
      </c>
      <c r="B90" s="92" t="s">
        <v>333</v>
      </c>
      <c r="C90" s="93" t="s">
        <v>156</v>
      </c>
      <c r="D90" s="93" t="s">
        <v>52</v>
      </c>
      <c r="E90" s="94">
        <v>20</v>
      </c>
      <c r="F90" s="16"/>
      <c r="G90" s="12"/>
      <c r="H90" s="13"/>
      <c r="I90" s="95">
        <v>0</v>
      </c>
      <c r="J90" s="159"/>
      <c r="K90" s="48"/>
      <c r="L90" s="88">
        <f t="shared" si="1"/>
        <v>0</v>
      </c>
    </row>
    <row r="91" spans="1:12" s="19" customFormat="1" ht="15" x14ac:dyDescent="0.25">
      <c r="A91" s="91">
        <v>83</v>
      </c>
      <c r="B91" s="92" t="s">
        <v>159</v>
      </c>
      <c r="C91" s="93" t="s">
        <v>160</v>
      </c>
      <c r="D91" s="93" t="s">
        <v>52</v>
      </c>
      <c r="E91" s="94">
        <v>50</v>
      </c>
      <c r="F91" s="16"/>
      <c r="G91" s="12"/>
      <c r="H91" s="13"/>
      <c r="I91" s="95">
        <v>0</v>
      </c>
      <c r="J91" s="159"/>
      <c r="K91" s="48"/>
      <c r="L91" s="88">
        <f t="shared" si="1"/>
        <v>0</v>
      </c>
    </row>
    <row r="92" spans="1:12" s="19" customFormat="1" ht="15" x14ac:dyDescent="0.25">
      <c r="A92" s="91">
        <v>84</v>
      </c>
      <c r="B92" s="92" t="s">
        <v>102</v>
      </c>
      <c r="C92" s="93" t="s">
        <v>77</v>
      </c>
      <c r="D92" s="93" t="s">
        <v>61</v>
      </c>
      <c r="E92" s="94">
        <v>500</v>
      </c>
      <c r="F92" s="16"/>
      <c r="G92" s="12"/>
      <c r="H92" s="13"/>
      <c r="I92" s="95">
        <v>0</v>
      </c>
      <c r="J92" s="159"/>
      <c r="K92" s="48"/>
      <c r="L92" s="88">
        <f t="shared" si="1"/>
        <v>0</v>
      </c>
    </row>
    <row r="93" spans="1:12" s="19" customFormat="1" ht="15" x14ac:dyDescent="0.25">
      <c r="A93" s="91">
        <v>85</v>
      </c>
      <c r="B93" s="92" t="s">
        <v>161</v>
      </c>
      <c r="C93" s="93" t="s">
        <v>75</v>
      </c>
      <c r="D93" s="93" t="s">
        <v>145</v>
      </c>
      <c r="E93" s="94">
        <v>3000</v>
      </c>
      <c r="F93" s="16"/>
      <c r="G93" s="12"/>
      <c r="H93" s="13"/>
      <c r="I93" s="95">
        <v>0</v>
      </c>
      <c r="J93" s="159"/>
      <c r="K93" s="48"/>
      <c r="L93" s="88">
        <f t="shared" si="1"/>
        <v>0</v>
      </c>
    </row>
    <row r="94" spans="1:12" s="19" customFormat="1" ht="15" x14ac:dyDescent="0.25">
      <c r="A94" s="91">
        <v>86</v>
      </c>
      <c r="B94" s="92" t="s">
        <v>212</v>
      </c>
      <c r="C94" s="93" t="s">
        <v>201</v>
      </c>
      <c r="D94" s="93" t="s">
        <v>206</v>
      </c>
      <c r="E94" s="94">
        <v>500</v>
      </c>
      <c r="F94" s="16"/>
      <c r="G94" s="12"/>
      <c r="H94" s="13"/>
      <c r="I94" s="95">
        <v>0</v>
      </c>
      <c r="J94" s="159"/>
      <c r="K94" s="48"/>
      <c r="L94" s="88">
        <f t="shared" si="1"/>
        <v>0</v>
      </c>
    </row>
    <row r="95" spans="1:12" s="19" customFormat="1" ht="15" x14ac:dyDescent="0.25">
      <c r="A95" s="91">
        <v>87</v>
      </c>
      <c r="B95" s="97" t="s">
        <v>103</v>
      </c>
      <c r="C95" s="93" t="s">
        <v>162</v>
      </c>
      <c r="D95" s="93" t="s">
        <v>52</v>
      </c>
      <c r="E95" s="94">
        <v>600</v>
      </c>
      <c r="F95" s="16"/>
      <c r="G95" s="12"/>
      <c r="H95" s="13"/>
      <c r="I95" s="95">
        <v>0</v>
      </c>
      <c r="J95" s="159"/>
      <c r="K95" s="48"/>
      <c r="L95" s="88">
        <f t="shared" si="1"/>
        <v>0</v>
      </c>
    </row>
    <row r="96" spans="1:12" s="19" customFormat="1" ht="15" x14ac:dyDescent="0.25">
      <c r="A96" s="91">
        <v>88</v>
      </c>
      <c r="B96" s="92" t="s">
        <v>103</v>
      </c>
      <c r="C96" s="93" t="s">
        <v>104</v>
      </c>
      <c r="D96" s="93" t="s">
        <v>61</v>
      </c>
      <c r="E96" s="94">
        <v>10000</v>
      </c>
      <c r="F96" s="16"/>
      <c r="G96" s="12"/>
      <c r="H96" s="13"/>
      <c r="I96" s="95">
        <v>0</v>
      </c>
      <c r="J96" s="159"/>
      <c r="K96" s="48"/>
      <c r="L96" s="88">
        <f t="shared" si="1"/>
        <v>0</v>
      </c>
    </row>
    <row r="97" spans="1:12" s="19" customFormat="1" ht="15" x14ac:dyDescent="0.25">
      <c r="A97" s="91">
        <v>89</v>
      </c>
      <c r="B97" s="92" t="s">
        <v>105</v>
      </c>
      <c r="C97" s="93" t="s">
        <v>69</v>
      </c>
      <c r="D97" s="93" t="s">
        <v>61</v>
      </c>
      <c r="E97" s="94">
        <v>20000</v>
      </c>
      <c r="F97" s="16"/>
      <c r="G97" s="12"/>
      <c r="H97" s="13"/>
      <c r="I97" s="95">
        <v>0</v>
      </c>
      <c r="J97" s="159"/>
      <c r="K97" s="48"/>
      <c r="L97" s="88">
        <f t="shared" si="1"/>
        <v>0</v>
      </c>
    </row>
    <row r="98" spans="1:12" s="19" customFormat="1" ht="15" x14ac:dyDescent="0.25">
      <c r="A98" s="91">
        <v>90</v>
      </c>
      <c r="B98" s="92" t="s">
        <v>105</v>
      </c>
      <c r="C98" s="93" t="s">
        <v>70</v>
      </c>
      <c r="D98" s="93" t="s">
        <v>61</v>
      </c>
      <c r="E98" s="94">
        <v>5000</v>
      </c>
      <c r="F98" s="16"/>
      <c r="G98" s="12"/>
      <c r="H98" s="13"/>
      <c r="I98" s="95">
        <v>0</v>
      </c>
      <c r="J98" s="159"/>
      <c r="K98" s="48"/>
      <c r="L98" s="88">
        <f t="shared" si="1"/>
        <v>0</v>
      </c>
    </row>
    <row r="99" spans="1:12" s="19" customFormat="1" ht="15" x14ac:dyDescent="0.25">
      <c r="A99" s="91">
        <v>91</v>
      </c>
      <c r="B99" s="92" t="s">
        <v>105</v>
      </c>
      <c r="C99" s="93" t="s">
        <v>139</v>
      </c>
      <c r="D99" s="93" t="s">
        <v>134</v>
      </c>
      <c r="E99" s="94">
        <v>200</v>
      </c>
      <c r="F99" s="16"/>
      <c r="G99" s="12"/>
      <c r="H99" s="13"/>
      <c r="I99" s="95">
        <v>0</v>
      </c>
      <c r="J99" s="159"/>
      <c r="K99" s="48"/>
      <c r="L99" s="88">
        <f t="shared" si="1"/>
        <v>0</v>
      </c>
    </row>
    <row r="100" spans="1:12" s="19" customFormat="1" ht="15" x14ac:dyDescent="0.25">
      <c r="A100" s="91">
        <v>92</v>
      </c>
      <c r="B100" s="92" t="s">
        <v>334</v>
      </c>
      <c r="C100" s="93" t="s">
        <v>77</v>
      </c>
      <c r="D100" s="93" t="s">
        <v>61</v>
      </c>
      <c r="E100" s="94">
        <v>3000</v>
      </c>
      <c r="F100" s="16"/>
      <c r="G100" s="12"/>
      <c r="H100" s="13"/>
      <c r="I100" s="95">
        <v>0</v>
      </c>
      <c r="J100" s="159"/>
      <c r="K100" s="48"/>
      <c r="L100" s="88">
        <f t="shared" si="1"/>
        <v>0</v>
      </c>
    </row>
    <row r="101" spans="1:12" s="19" customFormat="1" ht="15" x14ac:dyDescent="0.25">
      <c r="A101" s="91">
        <v>93</v>
      </c>
      <c r="B101" s="92" t="s">
        <v>163</v>
      </c>
      <c r="C101" s="93" t="s">
        <v>164</v>
      </c>
      <c r="D101" s="93" t="s">
        <v>52</v>
      </c>
      <c r="E101" s="94">
        <v>10</v>
      </c>
      <c r="F101" s="16"/>
      <c r="G101" s="12"/>
      <c r="H101" s="13"/>
      <c r="I101" s="95">
        <v>0</v>
      </c>
      <c r="J101" s="159"/>
      <c r="K101" s="48"/>
      <c r="L101" s="88">
        <f t="shared" si="1"/>
        <v>0</v>
      </c>
    </row>
    <row r="102" spans="1:12" s="19" customFormat="1" ht="15" x14ac:dyDescent="0.25">
      <c r="A102" s="91">
        <v>94</v>
      </c>
      <c r="B102" s="92" t="s">
        <v>335</v>
      </c>
      <c r="C102" s="93" t="s">
        <v>164</v>
      </c>
      <c r="D102" s="93" t="s">
        <v>52</v>
      </c>
      <c r="E102" s="94">
        <v>130</v>
      </c>
      <c r="F102" s="16"/>
      <c r="G102" s="12"/>
      <c r="H102" s="13"/>
      <c r="I102" s="95">
        <v>0</v>
      </c>
      <c r="J102" s="159"/>
      <c r="K102" s="48"/>
      <c r="L102" s="88">
        <f t="shared" si="1"/>
        <v>0</v>
      </c>
    </row>
    <row r="103" spans="1:12" s="19" customFormat="1" ht="15" x14ac:dyDescent="0.25">
      <c r="A103" s="91">
        <v>95</v>
      </c>
      <c r="B103" s="92" t="s">
        <v>336</v>
      </c>
      <c r="C103" s="93" t="s">
        <v>48</v>
      </c>
      <c r="D103" s="93" t="s">
        <v>337</v>
      </c>
      <c r="E103" s="94">
        <v>200</v>
      </c>
      <c r="F103" s="16"/>
      <c r="G103" s="12"/>
      <c r="H103" s="13"/>
      <c r="I103" s="95">
        <v>0</v>
      </c>
      <c r="J103" s="159"/>
      <c r="K103" s="48"/>
      <c r="L103" s="88">
        <f t="shared" si="1"/>
        <v>0</v>
      </c>
    </row>
    <row r="104" spans="1:12" s="19" customFormat="1" ht="19.5" x14ac:dyDescent="0.25">
      <c r="A104" s="91">
        <v>96</v>
      </c>
      <c r="B104" s="92" t="s">
        <v>204</v>
      </c>
      <c r="C104" s="93" t="s">
        <v>202</v>
      </c>
      <c r="D104" s="93" t="s">
        <v>205</v>
      </c>
      <c r="E104" s="94">
        <v>6</v>
      </c>
      <c r="F104" s="16"/>
      <c r="G104" s="12"/>
      <c r="H104" s="13"/>
      <c r="I104" s="95">
        <v>0</v>
      </c>
      <c r="J104" s="159"/>
      <c r="K104" s="48"/>
      <c r="L104" s="88">
        <f t="shared" si="1"/>
        <v>0</v>
      </c>
    </row>
    <row r="105" spans="1:12" s="19" customFormat="1" ht="15" x14ac:dyDescent="0.25">
      <c r="A105" s="91">
        <v>97</v>
      </c>
      <c r="B105" s="92" t="s">
        <v>338</v>
      </c>
      <c r="C105" s="93" t="s">
        <v>104</v>
      </c>
      <c r="D105" s="93" t="s">
        <v>61</v>
      </c>
      <c r="E105" s="94">
        <v>500</v>
      </c>
      <c r="F105" s="16"/>
      <c r="G105" s="12"/>
      <c r="H105" s="13"/>
      <c r="I105" s="95">
        <v>0</v>
      </c>
      <c r="J105" s="159"/>
      <c r="K105" s="48"/>
      <c r="L105" s="88">
        <f t="shared" si="1"/>
        <v>0</v>
      </c>
    </row>
    <row r="106" spans="1:12" s="19" customFormat="1" ht="15" x14ac:dyDescent="0.25">
      <c r="A106" s="91">
        <v>98</v>
      </c>
      <c r="B106" s="92" t="s">
        <v>106</v>
      </c>
      <c r="C106" s="93" t="s">
        <v>107</v>
      </c>
      <c r="D106" s="93" t="s">
        <v>61</v>
      </c>
      <c r="E106" s="94">
        <v>1000</v>
      </c>
      <c r="F106" s="16"/>
      <c r="G106" s="12"/>
      <c r="H106" s="13"/>
      <c r="I106" s="95">
        <v>0</v>
      </c>
      <c r="J106" s="159"/>
      <c r="K106" s="48"/>
      <c r="L106" s="88">
        <f t="shared" si="1"/>
        <v>0</v>
      </c>
    </row>
    <row r="107" spans="1:12" s="19" customFormat="1" ht="15" x14ac:dyDescent="0.25">
      <c r="A107" s="91">
        <v>99</v>
      </c>
      <c r="B107" s="92" t="s">
        <v>339</v>
      </c>
      <c r="C107" s="93" t="s">
        <v>69</v>
      </c>
      <c r="D107" s="93" t="s">
        <v>61</v>
      </c>
      <c r="E107" s="94">
        <v>6000</v>
      </c>
      <c r="F107" s="16"/>
      <c r="G107" s="12"/>
      <c r="H107" s="13"/>
      <c r="I107" s="95">
        <v>0</v>
      </c>
      <c r="J107" s="159"/>
      <c r="K107" s="48"/>
      <c r="L107" s="88">
        <f t="shared" si="1"/>
        <v>0</v>
      </c>
    </row>
    <row r="108" spans="1:12" s="19" customFormat="1" ht="15" x14ac:dyDescent="0.25">
      <c r="A108" s="91">
        <v>100</v>
      </c>
      <c r="B108" s="92" t="s">
        <v>165</v>
      </c>
      <c r="C108" s="93">
        <v>0.02</v>
      </c>
      <c r="D108" s="93" t="s">
        <v>52</v>
      </c>
      <c r="E108" s="94">
        <v>1300</v>
      </c>
      <c r="F108" s="16"/>
      <c r="G108" s="12"/>
      <c r="H108" s="13"/>
      <c r="I108" s="95">
        <v>0</v>
      </c>
      <c r="J108" s="159"/>
      <c r="K108" s="48"/>
      <c r="L108" s="88">
        <f t="shared" si="1"/>
        <v>0</v>
      </c>
    </row>
    <row r="109" spans="1:12" s="19" customFormat="1" ht="15" x14ac:dyDescent="0.25">
      <c r="A109" s="91">
        <v>101</v>
      </c>
      <c r="B109" s="92" t="s">
        <v>108</v>
      </c>
      <c r="C109" s="93" t="s">
        <v>109</v>
      </c>
      <c r="D109" s="93" t="s">
        <v>61</v>
      </c>
      <c r="E109" s="94">
        <v>5400</v>
      </c>
      <c r="F109" s="16"/>
      <c r="G109" s="12"/>
      <c r="H109" s="13"/>
      <c r="I109" s="95">
        <v>0</v>
      </c>
      <c r="J109" s="159"/>
      <c r="K109" s="48"/>
      <c r="L109" s="88">
        <f t="shared" si="1"/>
        <v>0</v>
      </c>
    </row>
    <row r="110" spans="1:12" s="19" customFormat="1" ht="15" x14ac:dyDescent="0.25">
      <c r="A110" s="91">
        <v>102</v>
      </c>
      <c r="B110" s="92" t="s">
        <v>213</v>
      </c>
      <c r="C110" s="93" t="s">
        <v>207</v>
      </c>
      <c r="D110" s="93" t="s">
        <v>206</v>
      </c>
      <c r="E110" s="94">
        <v>100</v>
      </c>
      <c r="F110" s="16"/>
      <c r="G110" s="12"/>
      <c r="H110" s="13"/>
      <c r="I110" s="95">
        <v>0</v>
      </c>
      <c r="J110" s="159"/>
      <c r="K110" s="48"/>
      <c r="L110" s="88">
        <f t="shared" si="1"/>
        <v>0</v>
      </c>
    </row>
    <row r="111" spans="1:12" s="19" customFormat="1" ht="15" x14ac:dyDescent="0.25">
      <c r="A111" s="91">
        <v>103</v>
      </c>
      <c r="B111" s="92" t="s">
        <v>168</v>
      </c>
      <c r="C111" s="93">
        <v>0.2</v>
      </c>
      <c r="D111" s="93" t="s">
        <v>52</v>
      </c>
      <c r="E111" s="94">
        <v>160</v>
      </c>
      <c r="F111" s="16"/>
      <c r="G111" s="12"/>
      <c r="H111" s="13"/>
      <c r="I111" s="95">
        <v>0</v>
      </c>
      <c r="J111" s="159"/>
      <c r="K111" s="48"/>
      <c r="L111" s="88">
        <f t="shared" si="1"/>
        <v>0</v>
      </c>
    </row>
    <row r="112" spans="1:12" s="19" customFormat="1" ht="15" x14ac:dyDescent="0.25">
      <c r="A112" s="91">
        <v>104</v>
      </c>
      <c r="B112" s="92" t="s">
        <v>110</v>
      </c>
      <c r="C112" s="93" t="s">
        <v>73</v>
      </c>
      <c r="D112" s="93" t="s">
        <v>61</v>
      </c>
      <c r="E112" s="94">
        <v>2500</v>
      </c>
      <c r="F112" s="16"/>
      <c r="G112" s="12"/>
      <c r="H112" s="13"/>
      <c r="I112" s="95">
        <v>0</v>
      </c>
      <c r="J112" s="159"/>
      <c r="K112" s="48"/>
      <c r="L112" s="88">
        <f t="shared" si="1"/>
        <v>0</v>
      </c>
    </row>
    <row r="113" spans="1:12" s="19" customFormat="1" ht="15" x14ac:dyDescent="0.25">
      <c r="A113" s="91">
        <v>105</v>
      </c>
      <c r="B113" s="92" t="s">
        <v>111</v>
      </c>
      <c r="C113" s="93" t="s">
        <v>112</v>
      </c>
      <c r="D113" s="93" t="s">
        <v>61</v>
      </c>
      <c r="E113" s="94">
        <v>2000</v>
      </c>
      <c r="F113" s="16"/>
      <c r="G113" s="12"/>
      <c r="H113" s="13"/>
      <c r="I113" s="95">
        <v>0</v>
      </c>
      <c r="J113" s="159"/>
      <c r="K113" s="48"/>
      <c r="L113" s="88">
        <f t="shared" si="1"/>
        <v>0</v>
      </c>
    </row>
    <row r="114" spans="1:12" s="19" customFormat="1" ht="15" x14ac:dyDescent="0.25">
      <c r="A114" s="91">
        <v>106</v>
      </c>
      <c r="B114" s="92" t="s">
        <v>169</v>
      </c>
      <c r="C114" s="93" t="s">
        <v>58</v>
      </c>
      <c r="D114" s="93" t="s">
        <v>52</v>
      </c>
      <c r="E114" s="94">
        <v>1200</v>
      </c>
      <c r="F114" s="16"/>
      <c r="G114" s="12"/>
      <c r="H114" s="13"/>
      <c r="I114" s="95">
        <v>0</v>
      </c>
      <c r="J114" s="159"/>
      <c r="K114" s="48"/>
      <c r="L114" s="88">
        <f t="shared" si="1"/>
        <v>0</v>
      </c>
    </row>
    <row r="115" spans="1:12" s="19" customFormat="1" ht="15" x14ac:dyDescent="0.25">
      <c r="A115" s="91">
        <v>107</v>
      </c>
      <c r="B115" s="92" t="s">
        <v>113</v>
      </c>
      <c r="C115" s="93" t="s">
        <v>340</v>
      </c>
      <c r="D115" s="93" t="s">
        <v>52</v>
      </c>
      <c r="E115" s="94">
        <v>3000</v>
      </c>
      <c r="F115" s="16"/>
      <c r="G115" s="12"/>
      <c r="H115" s="13"/>
      <c r="I115" s="95">
        <v>0</v>
      </c>
      <c r="J115" s="159"/>
      <c r="K115" s="48"/>
      <c r="L115" s="88">
        <f t="shared" si="1"/>
        <v>0</v>
      </c>
    </row>
    <row r="116" spans="1:12" s="19" customFormat="1" ht="15" x14ac:dyDescent="0.25">
      <c r="A116" s="91">
        <v>108</v>
      </c>
      <c r="B116" s="92" t="s">
        <v>113</v>
      </c>
      <c r="C116" s="93" t="s">
        <v>73</v>
      </c>
      <c r="D116" s="93" t="s">
        <v>61</v>
      </c>
      <c r="E116" s="94">
        <v>10000</v>
      </c>
      <c r="F116" s="16"/>
      <c r="G116" s="12"/>
      <c r="H116" s="13"/>
      <c r="I116" s="95">
        <v>0</v>
      </c>
      <c r="J116" s="159"/>
      <c r="K116" s="48"/>
      <c r="L116" s="88">
        <f t="shared" si="1"/>
        <v>0</v>
      </c>
    </row>
    <row r="117" spans="1:12" s="19" customFormat="1" ht="15" x14ac:dyDescent="0.25">
      <c r="A117" s="91">
        <v>109</v>
      </c>
      <c r="B117" s="92" t="s">
        <v>341</v>
      </c>
      <c r="C117" s="93" t="s">
        <v>211</v>
      </c>
      <c r="D117" s="93" t="s">
        <v>292</v>
      </c>
      <c r="E117" s="94">
        <v>500</v>
      </c>
      <c r="F117" s="16"/>
      <c r="G117" s="12"/>
      <c r="H117" s="13"/>
      <c r="I117" s="95">
        <v>0</v>
      </c>
      <c r="J117" s="159"/>
      <c r="K117" s="48"/>
      <c r="L117" s="88">
        <f t="shared" si="1"/>
        <v>0</v>
      </c>
    </row>
    <row r="118" spans="1:12" s="19" customFormat="1" ht="15" x14ac:dyDescent="0.25">
      <c r="A118" s="91">
        <v>110</v>
      </c>
      <c r="B118" s="92" t="s">
        <v>170</v>
      </c>
      <c r="C118" s="93" t="s">
        <v>157</v>
      </c>
      <c r="D118" s="93" t="s">
        <v>52</v>
      </c>
      <c r="E118" s="94">
        <v>500</v>
      </c>
      <c r="F118" s="16"/>
      <c r="G118" s="12"/>
      <c r="H118" s="13"/>
      <c r="I118" s="95">
        <v>0</v>
      </c>
      <c r="J118" s="159"/>
      <c r="K118" s="48"/>
      <c r="L118" s="88">
        <f t="shared" si="1"/>
        <v>0</v>
      </c>
    </row>
    <row r="119" spans="1:12" s="19" customFormat="1" ht="15" x14ac:dyDescent="0.25">
      <c r="A119" s="91">
        <v>111</v>
      </c>
      <c r="B119" s="92" t="s">
        <v>114</v>
      </c>
      <c r="C119" s="93" t="s">
        <v>115</v>
      </c>
      <c r="D119" s="93" t="s">
        <v>61</v>
      </c>
      <c r="E119" s="94">
        <v>10000</v>
      </c>
      <c r="F119" s="16"/>
      <c r="G119" s="12"/>
      <c r="H119" s="13"/>
      <c r="I119" s="95">
        <v>0</v>
      </c>
      <c r="J119" s="159"/>
      <c r="K119" s="48"/>
      <c r="L119" s="88">
        <f t="shared" si="1"/>
        <v>0</v>
      </c>
    </row>
    <row r="120" spans="1:12" s="19" customFormat="1" ht="15" x14ac:dyDescent="0.25">
      <c r="A120" s="91">
        <v>112</v>
      </c>
      <c r="B120" s="92" t="s">
        <v>114</v>
      </c>
      <c r="C120" s="93" t="s">
        <v>137</v>
      </c>
      <c r="D120" s="93" t="s">
        <v>134</v>
      </c>
      <c r="E120" s="94">
        <v>400</v>
      </c>
      <c r="F120" s="16"/>
      <c r="G120" s="12"/>
      <c r="H120" s="13"/>
      <c r="I120" s="95">
        <v>0</v>
      </c>
      <c r="J120" s="159"/>
      <c r="K120" s="48"/>
      <c r="L120" s="88">
        <f t="shared" si="1"/>
        <v>0</v>
      </c>
    </row>
    <row r="121" spans="1:12" s="19" customFormat="1" ht="15" x14ac:dyDescent="0.25">
      <c r="A121" s="91">
        <v>113</v>
      </c>
      <c r="B121" s="92" t="s">
        <v>342</v>
      </c>
      <c r="C121" s="93" t="s">
        <v>60</v>
      </c>
      <c r="D121" s="93" t="s">
        <v>61</v>
      </c>
      <c r="E121" s="94">
        <v>2000</v>
      </c>
      <c r="F121" s="16"/>
      <c r="G121" s="12"/>
      <c r="H121" s="13"/>
      <c r="I121" s="95">
        <v>0</v>
      </c>
      <c r="J121" s="159"/>
      <c r="K121" s="48"/>
      <c r="L121" s="88">
        <f t="shared" si="1"/>
        <v>0</v>
      </c>
    </row>
    <row r="122" spans="1:12" s="19" customFormat="1" ht="15" x14ac:dyDescent="0.25">
      <c r="A122" s="91">
        <v>114</v>
      </c>
      <c r="B122" s="92" t="s">
        <v>215</v>
      </c>
      <c r="C122" s="93" t="s">
        <v>201</v>
      </c>
      <c r="D122" s="93" t="s">
        <v>206</v>
      </c>
      <c r="E122" s="94">
        <v>500</v>
      </c>
      <c r="F122" s="16"/>
      <c r="G122" s="12"/>
      <c r="H122" s="13"/>
      <c r="I122" s="95">
        <v>0</v>
      </c>
      <c r="J122" s="159"/>
      <c r="K122" s="48"/>
      <c r="L122" s="88">
        <f t="shared" si="1"/>
        <v>0</v>
      </c>
    </row>
    <row r="123" spans="1:12" s="19" customFormat="1" ht="19.5" x14ac:dyDescent="0.25">
      <c r="A123" s="91">
        <v>115</v>
      </c>
      <c r="B123" s="92" t="s">
        <v>199</v>
      </c>
      <c r="C123" s="93" t="s">
        <v>195</v>
      </c>
      <c r="D123" s="93" t="s">
        <v>196</v>
      </c>
      <c r="E123" s="94">
        <v>500</v>
      </c>
      <c r="F123" s="16"/>
      <c r="G123" s="12"/>
      <c r="H123" s="13"/>
      <c r="I123" s="95">
        <v>0</v>
      </c>
      <c r="J123" s="159"/>
      <c r="K123" s="48"/>
      <c r="L123" s="88">
        <f t="shared" si="1"/>
        <v>0</v>
      </c>
    </row>
    <row r="124" spans="1:12" s="19" customFormat="1" ht="15" x14ac:dyDescent="0.25">
      <c r="A124" s="91">
        <v>116</v>
      </c>
      <c r="B124" s="97" t="s">
        <v>171</v>
      </c>
      <c r="C124" s="93" t="s">
        <v>172</v>
      </c>
      <c r="D124" s="93" t="s">
        <v>52</v>
      </c>
      <c r="E124" s="94">
        <v>100</v>
      </c>
      <c r="F124" s="16"/>
      <c r="G124" s="12"/>
      <c r="H124" s="13"/>
      <c r="I124" s="95">
        <v>0</v>
      </c>
      <c r="J124" s="159"/>
      <c r="K124" s="48"/>
      <c r="L124" s="88">
        <f t="shared" si="1"/>
        <v>0</v>
      </c>
    </row>
    <row r="125" spans="1:12" s="19" customFormat="1" ht="15" x14ac:dyDescent="0.25">
      <c r="A125" s="91">
        <v>117</v>
      </c>
      <c r="B125" s="92" t="s">
        <v>116</v>
      </c>
      <c r="C125" s="93" t="s">
        <v>117</v>
      </c>
      <c r="D125" s="93" t="s">
        <v>61</v>
      </c>
      <c r="E125" s="94">
        <v>7000</v>
      </c>
      <c r="F125" s="16"/>
      <c r="G125" s="12"/>
      <c r="H125" s="13"/>
      <c r="I125" s="95">
        <v>0</v>
      </c>
      <c r="J125" s="159"/>
      <c r="K125" s="48"/>
      <c r="L125" s="88">
        <f t="shared" si="1"/>
        <v>0</v>
      </c>
    </row>
    <row r="126" spans="1:12" s="19" customFormat="1" ht="15" x14ac:dyDescent="0.25">
      <c r="A126" s="91">
        <v>118</v>
      </c>
      <c r="B126" s="92" t="s">
        <v>343</v>
      </c>
      <c r="C126" s="93" t="s">
        <v>75</v>
      </c>
      <c r="D126" s="93" t="s">
        <v>61</v>
      </c>
      <c r="E126" s="94">
        <v>1000</v>
      </c>
      <c r="F126" s="16"/>
      <c r="G126" s="12"/>
      <c r="H126" s="13"/>
      <c r="I126" s="95">
        <v>0</v>
      </c>
      <c r="J126" s="159"/>
      <c r="K126" s="48"/>
      <c r="L126" s="88">
        <f t="shared" si="1"/>
        <v>0</v>
      </c>
    </row>
    <row r="127" spans="1:12" s="19" customFormat="1" ht="15" x14ac:dyDescent="0.25">
      <c r="A127" s="91">
        <v>119</v>
      </c>
      <c r="B127" s="92" t="s">
        <v>344</v>
      </c>
      <c r="C127" s="93" t="s">
        <v>316</v>
      </c>
      <c r="D127" s="93" t="s">
        <v>345</v>
      </c>
      <c r="E127" s="94">
        <v>200</v>
      </c>
      <c r="F127" s="16"/>
      <c r="G127" s="12"/>
      <c r="H127" s="13"/>
      <c r="I127" s="95">
        <v>0</v>
      </c>
      <c r="J127" s="159"/>
      <c r="K127" s="48"/>
      <c r="L127" s="88">
        <f t="shared" si="1"/>
        <v>0</v>
      </c>
    </row>
    <row r="128" spans="1:12" s="19" customFormat="1" ht="15" x14ac:dyDescent="0.25">
      <c r="A128" s="91">
        <v>120</v>
      </c>
      <c r="B128" s="92" t="s">
        <v>118</v>
      </c>
      <c r="C128" s="93" t="s">
        <v>119</v>
      </c>
      <c r="D128" s="93" t="s">
        <v>61</v>
      </c>
      <c r="E128" s="94">
        <v>1000</v>
      </c>
      <c r="F128" s="16"/>
      <c r="G128" s="12"/>
      <c r="H128" s="13"/>
      <c r="I128" s="95">
        <v>0</v>
      </c>
      <c r="J128" s="159"/>
      <c r="K128" s="48"/>
      <c r="L128" s="88">
        <f t="shared" si="1"/>
        <v>0</v>
      </c>
    </row>
    <row r="129" spans="1:12" s="19" customFormat="1" ht="15" x14ac:dyDescent="0.25">
      <c r="A129" s="91">
        <v>121</v>
      </c>
      <c r="B129" s="92" t="s">
        <v>118</v>
      </c>
      <c r="C129" s="93" t="s">
        <v>346</v>
      </c>
      <c r="D129" s="93" t="s">
        <v>61</v>
      </c>
      <c r="E129" s="94">
        <v>3000</v>
      </c>
      <c r="F129" s="16"/>
      <c r="G129" s="12"/>
      <c r="H129" s="13"/>
      <c r="I129" s="95">
        <v>0</v>
      </c>
      <c r="J129" s="159"/>
      <c r="K129" s="48"/>
      <c r="L129" s="88">
        <f t="shared" si="1"/>
        <v>0</v>
      </c>
    </row>
    <row r="130" spans="1:12" s="19" customFormat="1" ht="15" x14ac:dyDescent="0.25">
      <c r="A130" s="91">
        <v>122</v>
      </c>
      <c r="B130" s="92" t="s">
        <v>118</v>
      </c>
      <c r="C130" s="93" t="s">
        <v>347</v>
      </c>
      <c r="D130" s="93" t="s">
        <v>134</v>
      </c>
      <c r="E130" s="94">
        <v>1400</v>
      </c>
      <c r="F130" s="16"/>
      <c r="G130" s="12"/>
      <c r="H130" s="13"/>
      <c r="I130" s="95">
        <v>0</v>
      </c>
      <c r="J130" s="159"/>
      <c r="K130" s="48"/>
      <c r="L130" s="88">
        <f t="shared" si="1"/>
        <v>0</v>
      </c>
    </row>
    <row r="131" spans="1:12" s="19" customFormat="1" ht="15" x14ac:dyDescent="0.25">
      <c r="A131" s="91">
        <v>123</v>
      </c>
      <c r="B131" s="92" t="s">
        <v>348</v>
      </c>
      <c r="C131" s="93" t="s">
        <v>117</v>
      </c>
      <c r="D131" s="93" t="s">
        <v>230</v>
      </c>
      <c r="E131" s="94">
        <v>13000</v>
      </c>
      <c r="F131" s="16"/>
      <c r="G131" s="12"/>
      <c r="H131" s="13"/>
      <c r="I131" s="95">
        <v>0</v>
      </c>
      <c r="J131" s="159"/>
      <c r="K131" s="48"/>
      <c r="L131" s="88">
        <f t="shared" si="1"/>
        <v>0</v>
      </c>
    </row>
    <row r="132" spans="1:12" s="19" customFormat="1" ht="15" x14ac:dyDescent="0.25">
      <c r="A132" s="91">
        <v>124</v>
      </c>
      <c r="B132" s="92" t="s">
        <v>120</v>
      </c>
      <c r="C132" s="93" t="s">
        <v>75</v>
      </c>
      <c r="D132" s="93" t="s">
        <v>61</v>
      </c>
      <c r="E132" s="94">
        <v>20000</v>
      </c>
      <c r="F132" s="16"/>
      <c r="G132" s="12"/>
      <c r="H132" s="13"/>
      <c r="I132" s="95">
        <v>0</v>
      </c>
      <c r="J132" s="159"/>
      <c r="K132" s="48"/>
      <c r="L132" s="88">
        <f t="shared" si="1"/>
        <v>0</v>
      </c>
    </row>
    <row r="133" spans="1:12" s="19" customFormat="1" ht="15" x14ac:dyDescent="0.25">
      <c r="A133" s="91">
        <v>125</v>
      </c>
      <c r="B133" s="92" t="s">
        <v>349</v>
      </c>
      <c r="C133" s="93" t="s">
        <v>101</v>
      </c>
      <c r="D133" s="93" t="s">
        <v>350</v>
      </c>
      <c r="E133" s="94">
        <v>200</v>
      </c>
      <c r="F133" s="16"/>
      <c r="G133" s="12"/>
      <c r="H133" s="13"/>
      <c r="I133" s="95">
        <v>0</v>
      </c>
      <c r="J133" s="159"/>
      <c r="K133" s="48"/>
      <c r="L133" s="88">
        <f t="shared" si="1"/>
        <v>0</v>
      </c>
    </row>
    <row r="134" spans="1:12" s="19" customFormat="1" ht="15" x14ac:dyDescent="0.25">
      <c r="A134" s="91">
        <v>126</v>
      </c>
      <c r="B134" s="92" t="s">
        <v>349</v>
      </c>
      <c r="C134" s="93" t="s">
        <v>60</v>
      </c>
      <c r="D134" s="93" t="s">
        <v>350</v>
      </c>
      <c r="E134" s="94">
        <v>100</v>
      </c>
      <c r="F134" s="16"/>
      <c r="G134" s="12"/>
      <c r="H134" s="13"/>
      <c r="I134" s="95">
        <v>0</v>
      </c>
      <c r="J134" s="159"/>
      <c r="K134" s="48"/>
      <c r="L134" s="88">
        <f t="shared" si="1"/>
        <v>0</v>
      </c>
    </row>
    <row r="135" spans="1:12" s="19" customFormat="1" ht="15" x14ac:dyDescent="0.25">
      <c r="A135" s="91">
        <v>127</v>
      </c>
      <c r="B135" s="92" t="s">
        <v>120</v>
      </c>
      <c r="C135" s="93" t="s">
        <v>140</v>
      </c>
      <c r="D135" s="93" t="s">
        <v>134</v>
      </c>
      <c r="E135" s="94">
        <v>1000</v>
      </c>
      <c r="F135" s="16"/>
      <c r="G135" s="12"/>
      <c r="H135" s="13"/>
      <c r="I135" s="95">
        <v>0</v>
      </c>
      <c r="J135" s="159"/>
      <c r="K135" s="48"/>
      <c r="L135" s="88">
        <f t="shared" si="1"/>
        <v>0</v>
      </c>
    </row>
    <row r="136" spans="1:12" s="19" customFormat="1" ht="15" x14ac:dyDescent="0.25">
      <c r="A136" s="91">
        <v>128</v>
      </c>
      <c r="B136" s="92" t="s">
        <v>120</v>
      </c>
      <c r="C136" s="93" t="s">
        <v>73</v>
      </c>
      <c r="D136" s="93" t="s">
        <v>61</v>
      </c>
      <c r="E136" s="94">
        <v>20000</v>
      </c>
      <c r="F136" s="16"/>
      <c r="G136" s="12"/>
      <c r="H136" s="13"/>
      <c r="I136" s="95">
        <v>0</v>
      </c>
      <c r="J136" s="159"/>
      <c r="K136" s="48"/>
      <c r="L136" s="88">
        <f t="shared" si="1"/>
        <v>0</v>
      </c>
    </row>
    <row r="137" spans="1:12" s="19" customFormat="1" ht="15" x14ac:dyDescent="0.25">
      <c r="A137" s="91">
        <v>129</v>
      </c>
      <c r="B137" s="92" t="s">
        <v>173</v>
      </c>
      <c r="C137" s="93" t="s">
        <v>174</v>
      </c>
      <c r="D137" s="93" t="s">
        <v>145</v>
      </c>
      <c r="E137" s="94">
        <v>1000</v>
      </c>
      <c r="F137" s="16"/>
      <c r="G137" s="12"/>
      <c r="H137" s="13"/>
      <c r="I137" s="95">
        <v>0</v>
      </c>
      <c r="J137" s="159"/>
      <c r="K137" s="48"/>
      <c r="L137" s="88">
        <f t="shared" si="1"/>
        <v>0</v>
      </c>
    </row>
    <row r="138" spans="1:12" s="19" customFormat="1" ht="15" x14ac:dyDescent="0.25">
      <c r="A138" s="91">
        <v>130</v>
      </c>
      <c r="B138" s="92" t="s">
        <v>175</v>
      </c>
      <c r="C138" s="93" t="s">
        <v>176</v>
      </c>
      <c r="D138" s="93" t="s">
        <v>145</v>
      </c>
      <c r="E138" s="94">
        <v>500</v>
      </c>
      <c r="F138" s="16"/>
      <c r="G138" s="12"/>
      <c r="H138" s="13"/>
      <c r="I138" s="95">
        <v>0</v>
      </c>
      <c r="J138" s="159"/>
      <c r="K138" s="48"/>
      <c r="L138" s="88">
        <f t="shared" ref="L138:L178" si="2">K138*I138</f>
        <v>0</v>
      </c>
    </row>
    <row r="139" spans="1:12" s="19" customFormat="1" ht="15" x14ac:dyDescent="0.25">
      <c r="A139" s="91">
        <v>131</v>
      </c>
      <c r="B139" s="92" t="s">
        <v>177</v>
      </c>
      <c r="C139" s="93" t="s">
        <v>167</v>
      </c>
      <c r="D139" s="93" t="s">
        <v>52</v>
      </c>
      <c r="E139" s="94">
        <v>900</v>
      </c>
      <c r="F139" s="16"/>
      <c r="G139" s="12"/>
      <c r="H139" s="13"/>
      <c r="I139" s="95">
        <v>0</v>
      </c>
      <c r="J139" s="159"/>
      <c r="K139" s="48"/>
      <c r="L139" s="88">
        <f t="shared" si="2"/>
        <v>0</v>
      </c>
    </row>
    <row r="140" spans="1:12" s="19" customFormat="1" ht="15" x14ac:dyDescent="0.25">
      <c r="A140" s="91">
        <v>132</v>
      </c>
      <c r="B140" s="92" t="s">
        <v>121</v>
      </c>
      <c r="C140" s="93" t="s">
        <v>90</v>
      </c>
      <c r="D140" s="93" t="s">
        <v>61</v>
      </c>
      <c r="E140" s="94">
        <v>7000</v>
      </c>
      <c r="F140" s="16"/>
      <c r="G140" s="12"/>
      <c r="H140" s="13"/>
      <c r="I140" s="95">
        <v>0</v>
      </c>
      <c r="J140" s="159"/>
      <c r="K140" s="48"/>
      <c r="L140" s="88">
        <f t="shared" si="2"/>
        <v>0</v>
      </c>
    </row>
    <row r="141" spans="1:12" s="19" customFormat="1" ht="15" x14ac:dyDescent="0.25">
      <c r="A141" s="91">
        <v>133</v>
      </c>
      <c r="B141" s="92" t="s">
        <v>121</v>
      </c>
      <c r="C141" s="93" t="s">
        <v>63</v>
      </c>
      <c r="D141" s="93" t="s">
        <v>61</v>
      </c>
      <c r="E141" s="94">
        <v>2000</v>
      </c>
      <c r="F141" s="16"/>
      <c r="G141" s="12"/>
      <c r="H141" s="13"/>
      <c r="I141" s="95">
        <v>0</v>
      </c>
      <c r="J141" s="159"/>
      <c r="K141" s="48"/>
      <c r="L141" s="88">
        <f t="shared" si="2"/>
        <v>0</v>
      </c>
    </row>
    <row r="142" spans="1:12" s="19" customFormat="1" ht="15" x14ac:dyDescent="0.25">
      <c r="A142" s="91">
        <v>134</v>
      </c>
      <c r="B142" s="92" t="s">
        <v>121</v>
      </c>
      <c r="C142" s="93" t="s">
        <v>75</v>
      </c>
      <c r="D142" s="93" t="s">
        <v>61</v>
      </c>
      <c r="E142" s="94">
        <v>2000</v>
      </c>
      <c r="F142" s="16"/>
      <c r="G142" s="12"/>
      <c r="H142" s="13"/>
      <c r="I142" s="95">
        <v>0</v>
      </c>
      <c r="J142" s="159"/>
      <c r="K142" s="48"/>
      <c r="L142" s="88">
        <f t="shared" si="2"/>
        <v>0</v>
      </c>
    </row>
    <row r="143" spans="1:12" s="19" customFormat="1" ht="15" x14ac:dyDescent="0.25">
      <c r="A143" s="91">
        <v>135</v>
      </c>
      <c r="B143" s="92" t="s">
        <v>121</v>
      </c>
      <c r="C143" s="93" t="s">
        <v>351</v>
      </c>
      <c r="D143" s="93" t="s">
        <v>52</v>
      </c>
      <c r="E143" s="94">
        <v>1150</v>
      </c>
      <c r="F143" s="16"/>
      <c r="G143" s="12"/>
      <c r="H143" s="13"/>
      <c r="I143" s="95">
        <v>0</v>
      </c>
      <c r="J143" s="159"/>
      <c r="K143" s="48"/>
      <c r="L143" s="88">
        <f t="shared" si="2"/>
        <v>0</v>
      </c>
    </row>
    <row r="144" spans="1:12" s="19" customFormat="1" ht="15" x14ac:dyDescent="0.25">
      <c r="A144" s="91">
        <v>136</v>
      </c>
      <c r="B144" s="92" t="s">
        <v>122</v>
      </c>
      <c r="C144" s="93" t="s">
        <v>75</v>
      </c>
      <c r="D144" s="93" t="s">
        <v>61</v>
      </c>
      <c r="E144" s="94">
        <v>2000</v>
      </c>
      <c r="F144" s="16"/>
      <c r="G144" s="12"/>
      <c r="H144" s="13"/>
      <c r="I144" s="95">
        <v>0</v>
      </c>
      <c r="J144" s="159"/>
      <c r="K144" s="48"/>
      <c r="L144" s="88">
        <f t="shared" si="2"/>
        <v>0</v>
      </c>
    </row>
    <row r="145" spans="1:12" s="19" customFormat="1" ht="15" x14ac:dyDescent="0.25">
      <c r="A145" s="91">
        <v>137</v>
      </c>
      <c r="B145" s="92" t="s">
        <v>178</v>
      </c>
      <c r="C145" s="93" t="s">
        <v>157</v>
      </c>
      <c r="D145" s="93" t="s">
        <v>52</v>
      </c>
      <c r="E145" s="94">
        <v>200</v>
      </c>
      <c r="F145" s="16"/>
      <c r="G145" s="12"/>
      <c r="H145" s="13"/>
      <c r="I145" s="95">
        <v>0</v>
      </c>
      <c r="J145" s="159"/>
      <c r="K145" s="48"/>
      <c r="L145" s="88">
        <f t="shared" si="2"/>
        <v>0</v>
      </c>
    </row>
    <row r="146" spans="1:12" s="19" customFormat="1" ht="15" x14ac:dyDescent="0.25">
      <c r="A146" s="91">
        <v>138</v>
      </c>
      <c r="B146" s="92" t="s">
        <v>123</v>
      </c>
      <c r="C146" s="98" t="s">
        <v>71</v>
      </c>
      <c r="D146" s="93" t="s">
        <v>61</v>
      </c>
      <c r="E146" s="94">
        <v>12000</v>
      </c>
      <c r="F146" s="16"/>
      <c r="G146" s="12"/>
      <c r="H146" s="13"/>
      <c r="I146" s="95">
        <v>0</v>
      </c>
      <c r="J146" s="159"/>
      <c r="K146" s="48"/>
      <c r="L146" s="88">
        <f t="shared" si="2"/>
        <v>0</v>
      </c>
    </row>
    <row r="147" spans="1:12" s="19" customFormat="1" ht="15" x14ac:dyDescent="0.25">
      <c r="A147" s="91">
        <v>139</v>
      </c>
      <c r="B147" s="92" t="s">
        <v>200</v>
      </c>
      <c r="C147" s="93" t="s">
        <v>195</v>
      </c>
      <c r="D147" s="93" t="s">
        <v>196</v>
      </c>
      <c r="E147" s="94">
        <v>500</v>
      </c>
      <c r="F147" s="16"/>
      <c r="G147" s="12"/>
      <c r="H147" s="13"/>
      <c r="I147" s="95">
        <v>0</v>
      </c>
      <c r="J147" s="159"/>
      <c r="K147" s="48"/>
      <c r="L147" s="88">
        <f t="shared" si="2"/>
        <v>0</v>
      </c>
    </row>
    <row r="148" spans="1:12" s="19" customFormat="1" ht="15" x14ac:dyDescent="0.25">
      <c r="A148" s="91">
        <v>140</v>
      </c>
      <c r="B148" s="92" t="s">
        <v>124</v>
      </c>
      <c r="C148" s="93" t="s">
        <v>144</v>
      </c>
      <c r="D148" s="93" t="s">
        <v>52</v>
      </c>
      <c r="E148" s="94">
        <v>1000</v>
      </c>
      <c r="F148" s="16"/>
      <c r="G148" s="12"/>
      <c r="H148" s="13"/>
      <c r="I148" s="95">
        <v>0</v>
      </c>
      <c r="J148" s="159"/>
      <c r="K148" s="48"/>
      <c r="L148" s="88">
        <f t="shared" si="2"/>
        <v>0</v>
      </c>
    </row>
    <row r="149" spans="1:12" s="19" customFormat="1" ht="15" x14ac:dyDescent="0.25">
      <c r="A149" s="91">
        <v>141</v>
      </c>
      <c r="B149" s="92" t="s">
        <v>124</v>
      </c>
      <c r="C149" s="93" t="s">
        <v>141</v>
      </c>
      <c r="D149" s="93" t="s">
        <v>134</v>
      </c>
      <c r="E149" s="94">
        <v>200</v>
      </c>
      <c r="F149" s="16"/>
      <c r="G149" s="12"/>
      <c r="H149" s="13"/>
      <c r="I149" s="95">
        <v>0</v>
      </c>
      <c r="J149" s="159"/>
      <c r="K149" s="48"/>
      <c r="L149" s="88">
        <f t="shared" si="2"/>
        <v>0</v>
      </c>
    </row>
    <row r="150" spans="1:12" s="19" customFormat="1" ht="15" x14ac:dyDescent="0.25">
      <c r="A150" s="91">
        <v>142</v>
      </c>
      <c r="B150" s="92" t="s">
        <v>125</v>
      </c>
      <c r="C150" s="93" t="s">
        <v>126</v>
      </c>
      <c r="D150" s="93" t="s">
        <v>61</v>
      </c>
      <c r="E150" s="94">
        <v>1000</v>
      </c>
      <c r="F150" s="16"/>
      <c r="G150" s="12"/>
      <c r="H150" s="13"/>
      <c r="I150" s="95">
        <v>0</v>
      </c>
      <c r="J150" s="159"/>
      <c r="K150" s="48"/>
      <c r="L150" s="88">
        <f t="shared" si="2"/>
        <v>0</v>
      </c>
    </row>
    <row r="151" spans="1:12" s="19" customFormat="1" ht="15" x14ac:dyDescent="0.25">
      <c r="A151" s="91">
        <v>143</v>
      </c>
      <c r="B151" s="92" t="s">
        <v>179</v>
      </c>
      <c r="C151" s="93" t="s">
        <v>180</v>
      </c>
      <c r="D151" s="93" t="s">
        <v>52</v>
      </c>
      <c r="E151" s="94">
        <v>1000</v>
      </c>
      <c r="F151" s="16"/>
      <c r="G151" s="12"/>
      <c r="H151" s="13"/>
      <c r="I151" s="95">
        <v>0</v>
      </c>
      <c r="J151" s="159"/>
      <c r="K151" s="48"/>
      <c r="L151" s="88">
        <f t="shared" si="2"/>
        <v>0</v>
      </c>
    </row>
    <row r="152" spans="1:12" s="19" customFormat="1" ht="19.5" x14ac:dyDescent="0.25">
      <c r="A152" s="91">
        <v>144</v>
      </c>
      <c r="B152" s="92" t="s">
        <v>181</v>
      </c>
      <c r="C152" s="93"/>
      <c r="D152" s="93" t="s">
        <v>52</v>
      </c>
      <c r="E152" s="94">
        <v>30</v>
      </c>
      <c r="F152" s="16"/>
      <c r="G152" s="12"/>
      <c r="H152" s="13"/>
      <c r="I152" s="95">
        <v>0</v>
      </c>
      <c r="J152" s="159"/>
      <c r="K152" s="48"/>
      <c r="L152" s="88">
        <f t="shared" si="2"/>
        <v>0</v>
      </c>
    </row>
    <row r="153" spans="1:12" s="19" customFormat="1" ht="15" x14ac:dyDescent="0.25">
      <c r="A153" s="91">
        <v>145</v>
      </c>
      <c r="B153" s="92" t="s">
        <v>127</v>
      </c>
      <c r="C153" s="93" t="s">
        <v>128</v>
      </c>
      <c r="D153" s="93" t="s">
        <v>61</v>
      </c>
      <c r="E153" s="94">
        <v>1000</v>
      </c>
      <c r="F153" s="16"/>
      <c r="G153" s="12"/>
      <c r="H153" s="13"/>
      <c r="I153" s="95">
        <v>0</v>
      </c>
      <c r="J153" s="159"/>
      <c r="K153" s="48"/>
      <c r="L153" s="88">
        <f t="shared" si="2"/>
        <v>0</v>
      </c>
    </row>
    <row r="154" spans="1:12" s="19" customFormat="1" ht="15" x14ac:dyDescent="0.25">
      <c r="A154" s="91">
        <v>146</v>
      </c>
      <c r="B154" s="92" t="s">
        <v>127</v>
      </c>
      <c r="C154" s="93" t="s">
        <v>182</v>
      </c>
      <c r="D154" s="93" t="s">
        <v>52</v>
      </c>
      <c r="E154" s="94">
        <v>2200</v>
      </c>
      <c r="F154" s="16"/>
      <c r="G154" s="12"/>
      <c r="H154" s="13"/>
      <c r="I154" s="95">
        <v>0</v>
      </c>
      <c r="J154" s="159"/>
      <c r="K154" s="48"/>
      <c r="L154" s="88">
        <f t="shared" si="2"/>
        <v>0</v>
      </c>
    </row>
    <row r="155" spans="1:12" s="19" customFormat="1" ht="15" x14ac:dyDescent="0.25">
      <c r="A155" s="91">
        <v>147</v>
      </c>
      <c r="B155" s="92" t="s">
        <v>192</v>
      </c>
      <c r="C155" s="93" t="s">
        <v>48</v>
      </c>
      <c r="D155" s="93" t="s">
        <v>187</v>
      </c>
      <c r="E155" s="94">
        <v>4000</v>
      </c>
      <c r="F155" s="16"/>
      <c r="G155" s="12"/>
      <c r="H155" s="13"/>
      <c r="I155" s="95">
        <v>0</v>
      </c>
      <c r="J155" s="159"/>
      <c r="K155" s="48"/>
      <c r="L155" s="88">
        <f t="shared" si="2"/>
        <v>0</v>
      </c>
    </row>
    <row r="156" spans="1:12" s="19" customFormat="1" ht="15" x14ac:dyDescent="0.25">
      <c r="A156" s="91">
        <v>148</v>
      </c>
      <c r="B156" s="92" t="s">
        <v>193</v>
      </c>
      <c r="C156" s="93" t="s">
        <v>189</v>
      </c>
      <c r="D156" s="93" t="s">
        <v>187</v>
      </c>
      <c r="E156" s="94">
        <v>2000</v>
      </c>
      <c r="F156" s="16"/>
      <c r="G156" s="12"/>
      <c r="H156" s="13"/>
      <c r="I156" s="95">
        <v>0</v>
      </c>
      <c r="J156" s="159"/>
      <c r="K156" s="48"/>
      <c r="L156" s="88">
        <f t="shared" si="2"/>
        <v>0</v>
      </c>
    </row>
    <row r="157" spans="1:12" s="19" customFormat="1" ht="15" x14ac:dyDescent="0.25">
      <c r="A157" s="91">
        <v>149</v>
      </c>
      <c r="B157" s="92" t="s">
        <v>142</v>
      </c>
      <c r="C157" s="93" t="s">
        <v>143</v>
      </c>
      <c r="D157" s="93" t="s">
        <v>134</v>
      </c>
      <c r="E157" s="94">
        <v>500</v>
      </c>
      <c r="F157" s="16"/>
      <c r="G157" s="12"/>
      <c r="H157" s="13"/>
      <c r="I157" s="95">
        <v>0</v>
      </c>
      <c r="J157" s="159"/>
      <c r="K157" s="48"/>
      <c r="L157" s="88">
        <f t="shared" si="2"/>
        <v>0</v>
      </c>
    </row>
    <row r="158" spans="1:12" s="19" customFormat="1" ht="15" x14ac:dyDescent="0.25">
      <c r="A158" s="91">
        <v>150</v>
      </c>
      <c r="B158" s="92" t="s">
        <v>129</v>
      </c>
      <c r="C158" s="93" t="s">
        <v>172</v>
      </c>
      <c r="D158" s="93" t="s">
        <v>52</v>
      </c>
      <c r="E158" s="94">
        <v>400</v>
      </c>
      <c r="F158" s="16"/>
      <c r="G158" s="12"/>
      <c r="H158" s="13"/>
      <c r="I158" s="95">
        <v>0</v>
      </c>
      <c r="J158" s="159"/>
      <c r="K158" s="48"/>
      <c r="L158" s="88">
        <f t="shared" si="2"/>
        <v>0</v>
      </c>
    </row>
    <row r="159" spans="1:12" s="19" customFormat="1" ht="15" x14ac:dyDescent="0.25">
      <c r="A159" s="91">
        <v>151</v>
      </c>
      <c r="B159" s="92" t="s">
        <v>129</v>
      </c>
      <c r="C159" s="93" t="s">
        <v>202</v>
      </c>
      <c r="D159" s="93" t="s">
        <v>203</v>
      </c>
      <c r="E159" s="94">
        <v>510</v>
      </c>
      <c r="F159" s="16"/>
      <c r="G159" s="12"/>
      <c r="H159" s="13"/>
      <c r="I159" s="95">
        <v>0</v>
      </c>
      <c r="J159" s="159"/>
      <c r="K159" s="48"/>
      <c r="L159" s="88">
        <f t="shared" si="2"/>
        <v>0</v>
      </c>
    </row>
    <row r="160" spans="1:12" s="19" customFormat="1" ht="15" x14ac:dyDescent="0.25">
      <c r="A160" s="91">
        <v>152</v>
      </c>
      <c r="B160" s="92" t="s">
        <v>130</v>
      </c>
      <c r="C160" s="93"/>
      <c r="D160" s="93" t="s">
        <v>61</v>
      </c>
      <c r="E160" s="94">
        <v>1000</v>
      </c>
      <c r="F160" s="16"/>
      <c r="G160" s="12"/>
      <c r="H160" s="13"/>
      <c r="I160" s="95">
        <v>0</v>
      </c>
      <c r="J160" s="159"/>
      <c r="K160" s="48"/>
      <c r="L160" s="88">
        <f t="shared" si="2"/>
        <v>0</v>
      </c>
    </row>
    <row r="161" spans="1:12" s="19" customFormat="1" ht="15" x14ac:dyDescent="0.25">
      <c r="A161" s="91">
        <v>153</v>
      </c>
      <c r="B161" s="92" t="s">
        <v>216</v>
      </c>
      <c r="C161" s="93" t="s">
        <v>211</v>
      </c>
      <c r="D161" s="93" t="s">
        <v>206</v>
      </c>
      <c r="E161" s="94">
        <v>1000</v>
      </c>
      <c r="F161" s="16"/>
      <c r="G161" s="12"/>
      <c r="H161" s="13"/>
      <c r="I161" s="95">
        <v>0</v>
      </c>
      <c r="J161" s="159"/>
      <c r="K161" s="48"/>
      <c r="L161" s="88">
        <f t="shared" si="2"/>
        <v>0</v>
      </c>
    </row>
    <row r="162" spans="1:12" s="19" customFormat="1" ht="15" x14ac:dyDescent="0.25">
      <c r="A162" s="91">
        <v>154</v>
      </c>
      <c r="B162" s="92" t="s">
        <v>194</v>
      </c>
      <c r="C162" s="93" t="s">
        <v>48</v>
      </c>
      <c r="D162" s="93" t="s">
        <v>187</v>
      </c>
      <c r="E162" s="94">
        <v>2400</v>
      </c>
      <c r="F162" s="16"/>
      <c r="G162" s="12"/>
      <c r="H162" s="13"/>
      <c r="I162" s="95">
        <v>0</v>
      </c>
      <c r="J162" s="159"/>
      <c r="K162" s="48"/>
      <c r="L162" s="88">
        <f t="shared" si="2"/>
        <v>0</v>
      </c>
    </row>
    <row r="163" spans="1:12" s="19" customFormat="1" ht="15" x14ac:dyDescent="0.25">
      <c r="A163" s="91">
        <v>155</v>
      </c>
      <c r="B163" s="92" t="s">
        <v>194</v>
      </c>
      <c r="C163" s="93" t="s">
        <v>189</v>
      </c>
      <c r="D163" s="93" t="s">
        <v>187</v>
      </c>
      <c r="E163" s="94">
        <v>2000</v>
      </c>
      <c r="F163" s="16"/>
      <c r="G163" s="12"/>
      <c r="H163" s="13"/>
      <c r="I163" s="95">
        <v>0</v>
      </c>
      <c r="J163" s="159"/>
      <c r="K163" s="48"/>
      <c r="L163" s="88">
        <f t="shared" si="2"/>
        <v>0</v>
      </c>
    </row>
    <row r="164" spans="1:12" s="19" customFormat="1" ht="15" x14ac:dyDescent="0.25">
      <c r="A164" s="91">
        <v>156</v>
      </c>
      <c r="B164" s="92" t="s">
        <v>131</v>
      </c>
      <c r="C164" s="93" t="s">
        <v>77</v>
      </c>
      <c r="D164" s="93" t="s">
        <v>61</v>
      </c>
      <c r="E164" s="94">
        <v>3500</v>
      </c>
      <c r="F164" s="16"/>
      <c r="G164" s="12"/>
      <c r="H164" s="13"/>
      <c r="I164" s="95">
        <v>0</v>
      </c>
      <c r="J164" s="159"/>
      <c r="K164" s="48"/>
      <c r="L164" s="88">
        <f t="shared" si="2"/>
        <v>0</v>
      </c>
    </row>
    <row r="165" spans="1:12" s="19" customFormat="1" ht="15" x14ac:dyDescent="0.25">
      <c r="A165" s="91">
        <v>157</v>
      </c>
      <c r="B165" s="92" t="s">
        <v>352</v>
      </c>
      <c r="C165" s="93" t="s">
        <v>201</v>
      </c>
      <c r="D165" s="93" t="s">
        <v>206</v>
      </c>
      <c r="E165" s="94">
        <v>2600</v>
      </c>
      <c r="F165" s="16"/>
      <c r="G165" s="12"/>
      <c r="H165" s="13"/>
      <c r="I165" s="95">
        <v>0</v>
      </c>
      <c r="J165" s="159"/>
      <c r="K165" s="48"/>
      <c r="L165" s="88">
        <f t="shared" si="2"/>
        <v>0</v>
      </c>
    </row>
    <row r="166" spans="1:12" s="19" customFormat="1" ht="15" x14ac:dyDescent="0.25">
      <c r="A166" s="91">
        <v>158</v>
      </c>
      <c r="B166" s="92" t="s">
        <v>353</v>
      </c>
      <c r="C166" s="93" t="s">
        <v>201</v>
      </c>
      <c r="D166" s="93" t="s">
        <v>206</v>
      </c>
      <c r="E166" s="94">
        <v>400</v>
      </c>
      <c r="F166" s="16"/>
      <c r="G166" s="12"/>
      <c r="H166" s="13"/>
      <c r="I166" s="95">
        <v>0</v>
      </c>
      <c r="J166" s="159"/>
      <c r="K166" s="48"/>
      <c r="L166" s="88">
        <f t="shared" si="2"/>
        <v>0</v>
      </c>
    </row>
    <row r="167" spans="1:12" s="19" customFormat="1" ht="15" x14ac:dyDescent="0.25">
      <c r="A167" s="91">
        <v>159</v>
      </c>
      <c r="B167" s="92" t="s">
        <v>184</v>
      </c>
      <c r="C167" s="93" t="s">
        <v>151</v>
      </c>
      <c r="D167" s="93" t="s">
        <v>145</v>
      </c>
      <c r="E167" s="94">
        <v>50</v>
      </c>
      <c r="F167" s="16"/>
      <c r="G167" s="12"/>
      <c r="H167" s="13"/>
      <c r="I167" s="95">
        <v>0</v>
      </c>
      <c r="J167" s="159"/>
      <c r="K167" s="48"/>
      <c r="L167" s="88">
        <f t="shared" si="2"/>
        <v>0</v>
      </c>
    </row>
    <row r="168" spans="1:12" s="19" customFormat="1" ht="15" x14ac:dyDescent="0.25">
      <c r="A168" s="91">
        <v>160</v>
      </c>
      <c r="B168" s="92" t="s">
        <v>185</v>
      </c>
      <c r="C168" s="93" t="s">
        <v>63</v>
      </c>
      <c r="D168" s="93" t="s">
        <v>61</v>
      </c>
      <c r="E168" s="94">
        <v>1500</v>
      </c>
      <c r="F168" s="16"/>
      <c r="G168" s="12"/>
      <c r="H168" s="13"/>
      <c r="I168" s="95">
        <v>0</v>
      </c>
      <c r="J168" s="159"/>
      <c r="K168" s="48"/>
      <c r="L168" s="88">
        <f t="shared" si="2"/>
        <v>0</v>
      </c>
    </row>
    <row r="169" spans="1:12" s="19" customFormat="1" ht="15" x14ac:dyDescent="0.25">
      <c r="A169" s="91">
        <v>161</v>
      </c>
      <c r="B169" s="92" t="s">
        <v>185</v>
      </c>
      <c r="C169" s="93" t="s">
        <v>167</v>
      </c>
      <c r="D169" s="93" t="s">
        <v>52</v>
      </c>
      <c r="E169" s="94">
        <v>1600</v>
      </c>
      <c r="F169" s="16"/>
      <c r="G169" s="12"/>
      <c r="H169" s="13"/>
      <c r="I169" s="95">
        <v>0</v>
      </c>
      <c r="J169" s="159"/>
      <c r="K169" s="48"/>
      <c r="L169" s="88">
        <f t="shared" si="2"/>
        <v>0</v>
      </c>
    </row>
    <row r="170" spans="1:12" s="19" customFormat="1" ht="15" x14ac:dyDescent="0.25">
      <c r="A170" s="91">
        <v>162</v>
      </c>
      <c r="B170" s="92" t="s">
        <v>354</v>
      </c>
      <c r="C170" s="93" t="s">
        <v>149</v>
      </c>
      <c r="D170" s="93" t="s">
        <v>52</v>
      </c>
      <c r="E170" s="94">
        <v>300</v>
      </c>
      <c r="F170" s="16"/>
      <c r="G170" s="12"/>
      <c r="H170" s="13"/>
      <c r="I170" s="95">
        <v>0</v>
      </c>
      <c r="J170" s="159"/>
      <c r="K170" s="48"/>
      <c r="L170" s="88">
        <f t="shared" si="2"/>
        <v>0</v>
      </c>
    </row>
    <row r="171" spans="1:12" s="19" customFormat="1" ht="15" x14ac:dyDescent="0.25">
      <c r="A171" s="91">
        <v>163</v>
      </c>
      <c r="B171" s="92" t="s">
        <v>214</v>
      </c>
      <c r="C171" s="93" t="s">
        <v>207</v>
      </c>
      <c r="D171" s="93" t="s">
        <v>208</v>
      </c>
      <c r="E171" s="94">
        <v>150</v>
      </c>
      <c r="F171" s="16"/>
      <c r="G171" s="12"/>
      <c r="H171" s="13"/>
      <c r="I171" s="95">
        <v>0</v>
      </c>
      <c r="J171" s="159"/>
      <c r="K171" s="48"/>
      <c r="L171" s="88">
        <f t="shared" si="2"/>
        <v>0</v>
      </c>
    </row>
    <row r="172" spans="1:12" s="19" customFormat="1" ht="15" x14ac:dyDescent="0.25">
      <c r="A172" s="91">
        <v>164</v>
      </c>
      <c r="B172" s="92" t="s">
        <v>132</v>
      </c>
      <c r="C172" s="93"/>
      <c r="D172" s="93" t="s">
        <v>61</v>
      </c>
      <c r="E172" s="94">
        <v>5000</v>
      </c>
      <c r="F172" s="16"/>
      <c r="G172" s="12"/>
      <c r="H172" s="13"/>
      <c r="I172" s="95">
        <v>0</v>
      </c>
      <c r="J172" s="159"/>
      <c r="K172" s="48"/>
      <c r="L172" s="88">
        <f t="shared" si="2"/>
        <v>0</v>
      </c>
    </row>
    <row r="173" spans="1:12" s="19" customFormat="1" ht="15" x14ac:dyDescent="0.25">
      <c r="A173" s="91">
        <v>165</v>
      </c>
      <c r="B173" s="92" t="s">
        <v>132</v>
      </c>
      <c r="C173" s="93" t="s">
        <v>241</v>
      </c>
      <c r="D173" s="93" t="s">
        <v>52</v>
      </c>
      <c r="E173" s="94">
        <v>500</v>
      </c>
      <c r="F173" s="16"/>
      <c r="G173" s="12"/>
      <c r="H173" s="13"/>
      <c r="I173" s="95">
        <v>0</v>
      </c>
      <c r="J173" s="159"/>
      <c r="K173" s="48"/>
      <c r="L173" s="88">
        <f t="shared" si="2"/>
        <v>0</v>
      </c>
    </row>
    <row r="174" spans="1:12" s="19" customFormat="1" ht="15" x14ac:dyDescent="0.25">
      <c r="A174" s="91">
        <v>166</v>
      </c>
      <c r="B174" s="92" t="s">
        <v>355</v>
      </c>
      <c r="C174" s="93" t="s">
        <v>306</v>
      </c>
      <c r="D174" s="93" t="s">
        <v>52</v>
      </c>
      <c r="E174" s="94">
        <v>550</v>
      </c>
      <c r="F174" s="16"/>
      <c r="G174" s="12"/>
      <c r="H174" s="13"/>
      <c r="I174" s="95">
        <v>0</v>
      </c>
      <c r="J174" s="159"/>
      <c r="K174" s="48"/>
      <c r="L174" s="88">
        <f t="shared" si="2"/>
        <v>0</v>
      </c>
    </row>
    <row r="175" spans="1:12" s="19" customFormat="1" ht="15" x14ac:dyDescent="0.25">
      <c r="A175" s="91">
        <v>167</v>
      </c>
      <c r="B175" s="92" t="s">
        <v>356</v>
      </c>
      <c r="C175" s="93" t="s">
        <v>63</v>
      </c>
      <c r="D175" s="93" t="s">
        <v>61</v>
      </c>
      <c r="E175" s="94">
        <v>2000</v>
      </c>
      <c r="F175" s="16"/>
      <c r="G175" s="12"/>
      <c r="H175" s="13"/>
      <c r="I175" s="95">
        <v>0</v>
      </c>
      <c r="J175" s="159"/>
      <c r="K175" s="48"/>
      <c r="L175" s="88">
        <f t="shared" si="2"/>
        <v>0</v>
      </c>
    </row>
    <row r="176" spans="1:12" s="19" customFormat="1" ht="15" x14ac:dyDescent="0.25">
      <c r="A176" s="91">
        <v>168</v>
      </c>
      <c r="B176" s="92" t="s">
        <v>357</v>
      </c>
      <c r="C176" s="93" t="s">
        <v>157</v>
      </c>
      <c r="D176" s="93" t="s">
        <v>52</v>
      </c>
      <c r="E176" s="94">
        <v>200</v>
      </c>
      <c r="F176" s="16"/>
      <c r="G176" s="12"/>
      <c r="H176" s="13"/>
      <c r="I176" s="95">
        <v>0</v>
      </c>
      <c r="J176" s="159"/>
      <c r="K176" s="48"/>
      <c r="L176" s="88">
        <f t="shared" si="2"/>
        <v>0</v>
      </c>
    </row>
    <row r="177" spans="1:14" s="19" customFormat="1" ht="15" x14ac:dyDescent="0.25">
      <c r="A177" s="91">
        <v>169</v>
      </c>
      <c r="B177" s="92" t="s">
        <v>217</v>
      </c>
      <c r="C177" s="93" t="s">
        <v>201</v>
      </c>
      <c r="D177" s="93" t="s">
        <v>206</v>
      </c>
      <c r="E177" s="94">
        <v>200</v>
      </c>
      <c r="F177" s="16"/>
      <c r="G177" s="12"/>
      <c r="H177" s="13"/>
      <c r="I177" s="95">
        <v>0</v>
      </c>
      <c r="J177" s="159"/>
      <c r="K177" s="48"/>
      <c r="L177" s="88">
        <f t="shared" si="2"/>
        <v>0</v>
      </c>
    </row>
    <row r="178" spans="1:14" s="19" customFormat="1" ht="15" x14ac:dyDescent="0.25">
      <c r="A178" s="91">
        <v>170</v>
      </c>
      <c r="B178" s="92" t="s">
        <v>133</v>
      </c>
      <c r="C178" s="93" t="s">
        <v>117</v>
      </c>
      <c r="D178" s="93" t="s">
        <v>61</v>
      </c>
      <c r="E178" s="94">
        <v>12000</v>
      </c>
      <c r="F178" s="16"/>
      <c r="G178" s="12"/>
      <c r="H178" s="13"/>
      <c r="I178" s="95">
        <v>0</v>
      </c>
      <c r="J178" s="159"/>
      <c r="K178" s="48"/>
      <c r="L178" s="88">
        <f t="shared" si="2"/>
        <v>0</v>
      </c>
    </row>
    <row r="179" spans="1:14" x14ac:dyDescent="0.2">
      <c r="K179" s="70" t="s">
        <v>274</v>
      </c>
      <c r="L179" s="99">
        <f>SUM(L9:L178)</f>
        <v>0</v>
      </c>
    </row>
    <row r="181" spans="1:14" ht="16.5" customHeight="1" x14ac:dyDescent="0.25">
      <c r="A181" s="35" t="s">
        <v>275</v>
      </c>
      <c r="B181" s="19"/>
      <c r="C181" s="19"/>
      <c r="F181" s="4"/>
      <c r="G181" s="19"/>
      <c r="H181" s="19"/>
      <c r="I181" s="59"/>
      <c r="J181" s="19"/>
      <c r="K181" s="30"/>
      <c r="L181" s="30"/>
      <c r="M181" s="30"/>
      <c r="N181" s="30"/>
    </row>
    <row r="182" spans="1:14" ht="17.25" customHeight="1" x14ac:dyDescent="0.2">
      <c r="A182" s="19" t="s">
        <v>272</v>
      </c>
      <c r="B182" s="19"/>
      <c r="C182" s="19"/>
      <c r="F182" s="4"/>
      <c r="G182" s="19"/>
      <c r="H182" s="19"/>
      <c r="I182" s="59"/>
      <c r="J182" s="19"/>
      <c r="K182" s="30"/>
      <c r="L182" s="30"/>
      <c r="M182" s="30"/>
      <c r="N182" s="30"/>
    </row>
    <row r="183" spans="1:14" ht="17.25" customHeight="1" x14ac:dyDescent="0.2">
      <c r="A183" s="19" t="s">
        <v>272</v>
      </c>
      <c r="B183" s="19"/>
      <c r="C183" s="19"/>
      <c r="F183" s="4"/>
      <c r="G183" s="19"/>
      <c r="H183" s="19"/>
      <c r="I183" s="59"/>
      <c r="J183" s="19"/>
      <c r="K183" s="30"/>
      <c r="L183" s="30"/>
      <c r="M183" s="30"/>
      <c r="N183" s="30"/>
    </row>
    <row r="184" spans="1:14" ht="17.25" customHeight="1" x14ac:dyDescent="0.2">
      <c r="A184" s="19" t="s">
        <v>272</v>
      </c>
      <c r="B184" s="19"/>
      <c r="C184" s="19"/>
      <c r="F184" s="4"/>
      <c r="G184" s="19"/>
      <c r="H184" s="19"/>
      <c r="I184" s="59"/>
      <c r="J184" s="19"/>
      <c r="K184" s="30"/>
      <c r="L184" s="30"/>
      <c r="M184" s="30"/>
      <c r="N184" s="30"/>
    </row>
    <row r="185" spans="1:14" x14ac:dyDescent="0.2">
      <c r="A185" s="19"/>
      <c r="B185" s="19"/>
      <c r="C185" s="19"/>
      <c r="F185" s="4"/>
      <c r="G185" s="19"/>
      <c r="H185" s="19"/>
      <c r="I185" s="59"/>
      <c r="J185" s="19"/>
      <c r="K185" s="30"/>
      <c r="L185" s="30"/>
      <c r="M185" s="30"/>
      <c r="N185" s="30"/>
    </row>
    <row r="186" spans="1:14" ht="15" x14ac:dyDescent="0.25">
      <c r="A186" s="35" t="s">
        <v>273</v>
      </c>
      <c r="B186" s="19"/>
      <c r="C186" s="19"/>
      <c r="F186" s="4"/>
      <c r="G186" s="19"/>
      <c r="H186" s="19"/>
      <c r="I186" s="59"/>
      <c r="J186" s="19"/>
      <c r="K186" s="30"/>
      <c r="L186" s="30"/>
      <c r="M186" s="30"/>
      <c r="N186" s="30"/>
    </row>
    <row r="187" spans="1:14" ht="17.25" customHeight="1" x14ac:dyDescent="0.2">
      <c r="A187" s="19" t="s">
        <v>272</v>
      </c>
      <c r="B187" s="19"/>
      <c r="C187" s="19"/>
      <c r="F187" s="4"/>
      <c r="G187" s="19"/>
      <c r="H187" s="19"/>
      <c r="I187" s="59"/>
      <c r="J187" s="19"/>
      <c r="K187" s="30"/>
      <c r="L187" s="30"/>
      <c r="M187" s="30"/>
      <c r="N187" s="30"/>
    </row>
    <row r="188" spans="1:14" ht="17.25" customHeight="1" x14ac:dyDescent="0.2">
      <c r="A188" s="19" t="s">
        <v>272</v>
      </c>
      <c r="B188" s="19"/>
      <c r="C188" s="19"/>
      <c r="F188" s="4"/>
      <c r="G188" s="19"/>
      <c r="H188" s="19"/>
      <c r="I188" s="59"/>
      <c r="J188" s="19"/>
      <c r="K188" s="30"/>
      <c r="L188" s="30"/>
      <c r="M188" s="30"/>
      <c r="N188" s="30"/>
    </row>
    <row r="189" spans="1:14" ht="17.25" customHeight="1" x14ac:dyDescent="0.2">
      <c r="A189" s="19" t="s">
        <v>272</v>
      </c>
      <c r="B189" s="19"/>
      <c r="C189" s="19"/>
      <c r="F189" s="4"/>
      <c r="G189" s="19"/>
      <c r="H189" s="19"/>
      <c r="I189" s="59"/>
      <c r="J189" s="19"/>
      <c r="K189" s="30"/>
      <c r="L189" s="30"/>
      <c r="M189" s="30"/>
      <c r="N189" s="30"/>
    </row>
    <row r="190" spans="1:14" x14ac:dyDescent="0.2">
      <c r="A190" s="19"/>
      <c r="B190" s="19"/>
      <c r="C190" s="4"/>
      <c r="D190" s="46"/>
      <c r="E190" s="46"/>
      <c r="F190" s="19"/>
      <c r="G190" s="19"/>
      <c r="H190" s="59"/>
      <c r="I190" s="59"/>
      <c r="J190" s="19"/>
      <c r="K190" s="30"/>
      <c r="L190" s="30"/>
    </row>
  </sheetData>
  <sheetProtection algorithmName="SHA-512" hashValue="4zgoLtepA3Tgcd+YfEdBsCYRIOLa6BdFyuQU0chcLwlsdhEyoD9pJ+MbIaWFFo1nFj6MUuAOXWUFYzFAeHoNpg==" saltValue="STlIgFaFH+1wJnG31VJF/Q==" spinCount="100000" sheet="1" objects="1" scenarios="1"/>
  <mergeCells count="2">
    <mergeCell ref="A7:A8"/>
    <mergeCell ref="A1:L1"/>
  </mergeCells>
  <pageMargins left="0.11811023622047245" right="0.11811023622047245" top="0.55118110236220474" bottom="0.35433070866141736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R83"/>
  <sheetViews>
    <sheetView tabSelected="1" workbookViewId="0">
      <selection activeCell="K9" sqref="K9"/>
    </sheetView>
  </sheetViews>
  <sheetFormatPr defaultRowHeight="14.25" x14ac:dyDescent="0.2"/>
  <cols>
    <col min="1" max="1" width="5.140625" style="1" customWidth="1"/>
    <col min="2" max="2" width="21.7109375" style="9" customWidth="1"/>
    <col min="3" max="3" width="25" style="1" customWidth="1"/>
    <col min="4" max="4" width="10.7109375" style="4" customWidth="1"/>
    <col min="5" max="5" width="10.7109375" style="46" customWidth="1"/>
    <col min="6" max="6" width="21.42578125" style="9" customWidth="1"/>
    <col min="7" max="7" width="9.140625" style="1" customWidth="1"/>
    <col min="8" max="8" width="12.28515625" style="1" customWidth="1"/>
    <col min="9" max="9" width="10.7109375" style="60" customWidth="1"/>
    <col min="10" max="10" width="10.7109375" style="1" customWidth="1"/>
    <col min="11" max="11" width="10.7109375" style="26" customWidth="1"/>
    <col min="12" max="12" width="11.85546875" style="26" customWidth="1"/>
    <col min="13" max="16384" width="9.140625" style="1"/>
  </cols>
  <sheetData>
    <row r="1" spans="1:18" ht="27" customHeight="1" x14ac:dyDescent="0.2">
      <c r="A1" s="173" t="s">
        <v>918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5"/>
      <c r="M1" s="52"/>
      <c r="N1" s="52"/>
      <c r="O1" s="52"/>
      <c r="P1" s="52"/>
      <c r="Q1" s="52"/>
      <c r="R1" s="52"/>
    </row>
    <row r="2" spans="1:18" ht="15.75" customHeight="1" x14ac:dyDescent="0.4">
      <c r="A2" s="19"/>
      <c r="B2" s="2"/>
      <c r="C2" s="2"/>
      <c r="D2" s="42"/>
      <c r="E2" s="42"/>
      <c r="F2" s="42"/>
      <c r="G2" s="2"/>
      <c r="H2" s="2"/>
      <c r="I2" s="59"/>
      <c r="J2" s="19"/>
      <c r="K2" s="30"/>
      <c r="L2" s="30"/>
      <c r="M2" s="59"/>
      <c r="N2" s="59"/>
      <c r="O2" s="30"/>
      <c r="P2" s="30"/>
      <c r="Q2" s="30"/>
      <c r="R2" s="30"/>
    </row>
    <row r="3" spans="1:18" ht="19.5" customHeight="1" x14ac:dyDescent="0.4">
      <c r="A3" s="19"/>
      <c r="B3" s="2"/>
      <c r="C3" s="2"/>
      <c r="D3" s="42"/>
      <c r="E3" s="42"/>
      <c r="F3" s="42"/>
      <c r="G3" s="2"/>
      <c r="H3" s="31" t="s">
        <v>50</v>
      </c>
      <c r="I3" s="61"/>
      <c r="J3" s="32"/>
      <c r="K3" s="41"/>
      <c r="L3" s="41"/>
      <c r="M3" s="61"/>
      <c r="N3" s="61"/>
      <c r="O3" s="50"/>
      <c r="P3" s="31"/>
      <c r="Q3" s="31"/>
      <c r="R3" s="31"/>
    </row>
    <row r="4" spans="1:18" ht="9" customHeight="1" x14ac:dyDescent="0.4">
      <c r="A4" s="19"/>
      <c r="B4" s="2"/>
      <c r="C4" s="2"/>
      <c r="D4" s="42"/>
      <c r="E4" s="42"/>
      <c r="F4" s="42"/>
      <c r="G4" s="2"/>
      <c r="H4" s="19"/>
      <c r="I4" s="59"/>
      <c r="J4" s="30"/>
      <c r="K4" s="30"/>
      <c r="L4" s="30"/>
      <c r="M4" s="67"/>
      <c r="N4" s="67"/>
      <c r="O4" s="34"/>
      <c r="P4" s="34"/>
      <c r="Q4" s="34"/>
      <c r="R4" s="34"/>
    </row>
    <row r="5" spans="1:18" ht="21.75" customHeight="1" x14ac:dyDescent="0.3">
      <c r="A5" s="132" t="s">
        <v>415</v>
      </c>
      <c r="B5" s="28"/>
      <c r="C5" s="5"/>
      <c r="D5" s="43"/>
      <c r="E5" s="43"/>
      <c r="F5" s="43"/>
      <c r="G5" s="5"/>
      <c r="H5" s="27" t="s">
        <v>271</v>
      </c>
      <c r="I5" s="62"/>
      <c r="J5" s="40"/>
      <c r="K5" s="40"/>
      <c r="L5" s="40"/>
      <c r="M5" s="62"/>
      <c r="N5" s="62"/>
      <c r="O5" s="47"/>
      <c r="P5" s="55"/>
      <c r="Q5" s="55"/>
      <c r="R5" s="55"/>
    </row>
    <row r="6" spans="1:18" ht="8.25" customHeight="1" thickBot="1" x14ac:dyDescent="0.25"/>
    <row r="7" spans="1:18" s="3" customFormat="1" ht="20.25" customHeight="1" thickTop="1" x14ac:dyDescent="0.25">
      <c r="A7" s="171" t="s">
        <v>9</v>
      </c>
      <c r="B7" s="10" t="s">
        <v>3</v>
      </c>
      <c r="C7" s="10" t="s">
        <v>4</v>
      </c>
      <c r="D7" s="10" t="s">
        <v>5</v>
      </c>
      <c r="E7" s="10" t="s">
        <v>6</v>
      </c>
      <c r="F7" s="14" t="s">
        <v>7</v>
      </c>
      <c r="G7" s="14" t="s">
        <v>8</v>
      </c>
      <c r="H7" s="14" t="s">
        <v>10</v>
      </c>
      <c r="I7" s="45" t="s">
        <v>65</v>
      </c>
      <c r="J7" s="14" t="s">
        <v>218</v>
      </c>
      <c r="K7" s="36" t="s">
        <v>266</v>
      </c>
      <c r="L7" s="85" t="s">
        <v>267</v>
      </c>
    </row>
    <row r="8" spans="1:18" s="3" customFormat="1" ht="90" customHeight="1" x14ac:dyDescent="0.25">
      <c r="A8" s="172"/>
      <c r="B8" s="11" t="s">
        <v>1</v>
      </c>
      <c r="C8" s="6" t="s">
        <v>51</v>
      </c>
      <c r="D8" s="6" t="s">
        <v>0</v>
      </c>
      <c r="E8" s="6" t="s">
        <v>265</v>
      </c>
      <c r="F8" s="20" t="s">
        <v>2</v>
      </c>
      <c r="G8" s="133" t="s">
        <v>288</v>
      </c>
      <c r="H8" s="21" t="s">
        <v>289</v>
      </c>
      <c r="I8" s="86" t="s">
        <v>270</v>
      </c>
      <c r="J8" s="20" t="s">
        <v>287</v>
      </c>
      <c r="K8" s="37" t="s">
        <v>268</v>
      </c>
      <c r="L8" s="71" t="s">
        <v>269</v>
      </c>
      <c r="M8" s="132"/>
    </row>
    <row r="9" spans="1:18" s="19" customFormat="1" ht="15" x14ac:dyDescent="0.25">
      <c r="A9" s="100">
        <v>1</v>
      </c>
      <c r="B9" s="101" t="s">
        <v>219</v>
      </c>
      <c r="C9" s="100" t="s">
        <v>220</v>
      </c>
      <c r="D9" s="102" t="s">
        <v>221</v>
      </c>
      <c r="E9" s="103">
        <v>500</v>
      </c>
      <c r="F9" s="18"/>
      <c r="G9" s="13"/>
      <c r="H9" s="13"/>
      <c r="I9" s="95">
        <v>0</v>
      </c>
      <c r="J9" s="159"/>
      <c r="K9" s="48"/>
      <c r="L9" s="88">
        <f>K9*I9</f>
        <v>0</v>
      </c>
    </row>
    <row r="10" spans="1:18" s="19" customFormat="1" ht="15" x14ac:dyDescent="0.25">
      <c r="A10" s="100">
        <v>2</v>
      </c>
      <c r="B10" s="101" t="s">
        <v>219</v>
      </c>
      <c r="C10" s="100" t="s">
        <v>358</v>
      </c>
      <c r="D10" s="102" t="s">
        <v>221</v>
      </c>
      <c r="E10" s="103">
        <v>300</v>
      </c>
      <c r="F10" s="18"/>
      <c r="G10" s="13"/>
      <c r="H10" s="13"/>
      <c r="I10" s="95">
        <v>0</v>
      </c>
      <c r="J10" s="159"/>
      <c r="K10" s="48"/>
      <c r="L10" s="88">
        <f t="shared" ref="L10:L70" si="0">K10*I10</f>
        <v>0</v>
      </c>
    </row>
    <row r="11" spans="1:18" s="19" customFormat="1" ht="19.5" x14ac:dyDescent="0.25">
      <c r="A11" s="100">
        <v>3</v>
      </c>
      <c r="B11" s="101" t="s">
        <v>359</v>
      </c>
      <c r="C11" s="100" t="s">
        <v>360</v>
      </c>
      <c r="D11" s="102" t="s">
        <v>221</v>
      </c>
      <c r="E11" s="103">
        <v>300</v>
      </c>
      <c r="F11" s="18"/>
      <c r="G11" s="13"/>
      <c r="H11" s="13"/>
      <c r="I11" s="95">
        <v>0</v>
      </c>
      <c r="J11" s="159"/>
      <c r="K11" s="48"/>
      <c r="L11" s="88">
        <f t="shared" si="0"/>
        <v>0</v>
      </c>
    </row>
    <row r="12" spans="1:18" s="19" customFormat="1" ht="15" x14ac:dyDescent="0.25">
      <c r="A12" s="100">
        <v>4</v>
      </c>
      <c r="B12" s="101" t="s">
        <v>361</v>
      </c>
      <c r="C12" s="100"/>
      <c r="D12" s="102" t="s">
        <v>227</v>
      </c>
      <c r="E12" s="103">
        <v>2100</v>
      </c>
      <c r="F12" s="18"/>
      <c r="G12" s="13"/>
      <c r="H12" s="13"/>
      <c r="I12" s="95">
        <v>0</v>
      </c>
      <c r="J12" s="159"/>
      <c r="K12" s="48"/>
      <c r="L12" s="88">
        <f t="shared" si="0"/>
        <v>0</v>
      </c>
    </row>
    <row r="13" spans="1:18" s="19" customFormat="1" ht="15" x14ac:dyDescent="0.25">
      <c r="A13" s="100">
        <v>5</v>
      </c>
      <c r="B13" s="101" t="s">
        <v>362</v>
      </c>
      <c r="C13" s="100">
        <v>10</v>
      </c>
      <c r="D13" s="102" t="s">
        <v>222</v>
      </c>
      <c r="E13" s="103">
        <v>1</v>
      </c>
      <c r="F13" s="18"/>
      <c r="G13" s="13"/>
      <c r="H13" s="13"/>
      <c r="I13" s="95">
        <v>0</v>
      </c>
      <c r="J13" s="159"/>
      <c r="K13" s="48"/>
      <c r="L13" s="88">
        <f t="shared" si="0"/>
        <v>0</v>
      </c>
    </row>
    <row r="14" spans="1:18" s="19" customFormat="1" ht="15" x14ac:dyDescent="0.25">
      <c r="A14" s="100">
        <v>6</v>
      </c>
      <c r="B14" s="101" t="s">
        <v>362</v>
      </c>
      <c r="C14" s="100">
        <v>11</v>
      </c>
      <c r="D14" s="102" t="s">
        <v>222</v>
      </c>
      <c r="E14" s="103">
        <v>1</v>
      </c>
      <c r="F14" s="18"/>
      <c r="G14" s="13"/>
      <c r="H14" s="13"/>
      <c r="I14" s="95">
        <v>0</v>
      </c>
      <c r="J14" s="159"/>
      <c r="K14" s="48"/>
      <c r="L14" s="88">
        <f t="shared" si="0"/>
        <v>0</v>
      </c>
    </row>
    <row r="15" spans="1:18" s="19" customFormat="1" ht="15" x14ac:dyDescent="0.25">
      <c r="A15" s="100">
        <v>7</v>
      </c>
      <c r="B15" s="101" t="s">
        <v>362</v>
      </c>
      <c r="C15" s="100">
        <v>12</v>
      </c>
      <c r="D15" s="102" t="s">
        <v>222</v>
      </c>
      <c r="E15" s="103">
        <v>2</v>
      </c>
      <c r="F15" s="18"/>
      <c r="G15" s="13"/>
      <c r="H15" s="13"/>
      <c r="I15" s="95">
        <v>0</v>
      </c>
      <c r="J15" s="159"/>
      <c r="K15" s="48"/>
      <c r="L15" s="88">
        <f t="shared" si="0"/>
        <v>0</v>
      </c>
    </row>
    <row r="16" spans="1:18" s="19" customFormat="1" ht="15" x14ac:dyDescent="0.25">
      <c r="A16" s="100">
        <v>8</v>
      </c>
      <c r="B16" s="101" t="s">
        <v>362</v>
      </c>
      <c r="C16" s="100">
        <v>15</v>
      </c>
      <c r="D16" s="102" t="s">
        <v>222</v>
      </c>
      <c r="E16" s="103">
        <v>1</v>
      </c>
      <c r="F16" s="18"/>
      <c r="G16" s="13"/>
      <c r="H16" s="13"/>
      <c r="I16" s="95">
        <v>0</v>
      </c>
      <c r="J16" s="159"/>
      <c r="K16" s="48"/>
      <c r="L16" s="88">
        <f t="shared" si="0"/>
        <v>0</v>
      </c>
    </row>
    <row r="17" spans="1:12" s="19" customFormat="1" ht="15" x14ac:dyDescent="0.25">
      <c r="A17" s="100">
        <v>9</v>
      </c>
      <c r="B17" s="101" t="s">
        <v>363</v>
      </c>
      <c r="C17" s="100" t="s">
        <v>223</v>
      </c>
      <c r="D17" s="102" t="s">
        <v>224</v>
      </c>
      <c r="E17" s="103">
        <v>90</v>
      </c>
      <c r="F17" s="18"/>
      <c r="G17" s="13"/>
      <c r="H17" s="13"/>
      <c r="I17" s="95">
        <v>0</v>
      </c>
      <c r="J17" s="159"/>
      <c r="K17" s="48"/>
      <c r="L17" s="88">
        <f t="shared" si="0"/>
        <v>0</v>
      </c>
    </row>
    <row r="18" spans="1:12" s="19" customFormat="1" ht="15" x14ac:dyDescent="0.25">
      <c r="A18" s="100">
        <v>10</v>
      </c>
      <c r="B18" s="101" t="s">
        <v>363</v>
      </c>
      <c r="C18" s="100" t="s">
        <v>225</v>
      </c>
      <c r="D18" s="102" t="s">
        <v>224</v>
      </c>
      <c r="E18" s="103">
        <v>90</v>
      </c>
      <c r="F18" s="18"/>
      <c r="G18" s="13"/>
      <c r="H18" s="13"/>
      <c r="I18" s="95">
        <v>0</v>
      </c>
      <c r="J18" s="159"/>
      <c r="K18" s="48"/>
      <c r="L18" s="88">
        <f t="shared" si="0"/>
        <v>0</v>
      </c>
    </row>
    <row r="19" spans="1:12" s="19" customFormat="1" ht="15" x14ac:dyDescent="0.25">
      <c r="A19" s="100">
        <v>11</v>
      </c>
      <c r="B19" s="101" t="s">
        <v>364</v>
      </c>
      <c r="C19" s="100" t="s">
        <v>231</v>
      </c>
      <c r="D19" s="102" t="s">
        <v>230</v>
      </c>
      <c r="E19" s="103">
        <v>8</v>
      </c>
      <c r="F19" s="18"/>
      <c r="G19" s="13"/>
      <c r="H19" s="13"/>
      <c r="I19" s="95">
        <v>0</v>
      </c>
      <c r="J19" s="159"/>
      <c r="K19" s="48"/>
      <c r="L19" s="88">
        <f t="shared" si="0"/>
        <v>0</v>
      </c>
    </row>
    <row r="20" spans="1:12" s="19" customFormat="1" ht="15" x14ac:dyDescent="0.25">
      <c r="A20" s="100">
        <v>12</v>
      </c>
      <c r="B20" s="101" t="s">
        <v>365</v>
      </c>
      <c r="C20" s="100"/>
      <c r="D20" s="102" t="s">
        <v>230</v>
      </c>
      <c r="E20" s="103">
        <v>20</v>
      </c>
      <c r="F20" s="18"/>
      <c r="G20" s="13"/>
      <c r="H20" s="13"/>
      <c r="I20" s="95">
        <v>0</v>
      </c>
      <c r="J20" s="159"/>
      <c r="K20" s="48"/>
      <c r="L20" s="88">
        <f t="shared" si="0"/>
        <v>0</v>
      </c>
    </row>
    <row r="21" spans="1:12" s="19" customFormat="1" ht="15" x14ac:dyDescent="0.25">
      <c r="A21" s="100">
        <v>13</v>
      </c>
      <c r="B21" s="101" t="s">
        <v>366</v>
      </c>
      <c r="C21" s="100"/>
      <c r="D21" s="102" t="s">
        <v>226</v>
      </c>
      <c r="E21" s="103">
        <v>40</v>
      </c>
      <c r="F21" s="18"/>
      <c r="G21" s="13"/>
      <c r="H21" s="13"/>
      <c r="I21" s="95">
        <v>0</v>
      </c>
      <c r="J21" s="159"/>
      <c r="K21" s="48"/>
      <c r="L21" s="88">
        <f t="shared" si="0"/>
        <v>0</v>
      </c>
    </row>
    <row r="22" spans="1:12" s="19" customFormat="1" ht="15" x14ac:dyDescent="0.25">
      <c r="A22" s="100">
        <v>14</v>
      </c>
      <c r="B22" s="101" t="s">
        <v>228</v>
      </c>
      <c r="C22" s="100" t="s">
        <v>229</v>
      </c>
      <c r="D22" s="102" t="s">
        <v>230</v>
      </c>
      <c r="E22" s="103">
        <v>2</v>
      </c>
      <c r="F22" s="18"/>
      <c r="G22" s="13"/>
      <c r="H22" s="13"/>
      <c r="I22" s="95">
        <v>0</v>
      </c>
      <c r="J22" s="159"/>
      <c r="K22" s="48"/>
      <c r="L22" s="88">
        <f t="shared" si="0"/>
        <v>0</v>
      </c>
    </row>
    <row r="23" spans="1:12" s="19" customFormat="1" ht="15" x14ac:dyDescent="0.25">
      <c r="A23" s="100">
        <v>15</v>
      </c>
      <c r="B23" s="101" t="s">
        <v>228</v>
      </c>
      <c r="C23" s="100" t="s">
        <v>231</v>
      </c>
      <c r="D23" s="102" t="s">
        <v>230</v>
      </c>
      <c r="E23" s="103">
        <v>2</v>
      </c>
      <c r="F23" s="18"/>
      <c r="G23" s="13"/>
      <c r="H23" s="13"/>
      <c r="I23" s="95">
        <v>0</v>
      </c>
      <c r="J23" s="159"/>
      <c r="K23" s="48"/>
      <c r="L23" s="88">
        <f t="shared" si="0"/>
        <v>0</v>
      </c>
    </row>
    <row r="24" spans="1:12" s="19" customFormat="1" ht="15" x14ac:dyDescent="0.25">
      <c r="A24" s="100">
        <v>16</v>
      </c>
      <c r="B24" s="101" t="s">
        <v>228</v>
      </c>
      <c r="C24" s="100" t="s">
        <v>232</v>
      </c>
      <c r="D24" s="102" t="s">
        <v>230</v>
      </c>
      <c r="E24" s="103">
        <v>2</v>
      </c>
      <c r="F24" s="18"/>
      <c r="G24" s="13"/>
      <c r="H24" s="13"/>
      <c r="I24" s="95">
        <v>0</v>
      </c>
      <c r="J24" s="159"/>
      <c r="K24" s="48"/>
      <c r="L24" s="88">
        <f t="shared" si="0"/>
        <v>0</v>
      </c>
    </row>
    <row r="25" spans="1:12" s="19" customFormat="1" ht="15" x14ac:dyDescent="0.25">
      <c r="A25" s="100">
        <v>17</v>
      </c>
      <c r="B25" s="101" t="s">
        <v>228</v>
      </c>
      <c r="C25" s="100" t="s">
        <v>233</v>
      </c>
      <c r="D25" s="102" t="s">
        <v>230</v>
      </c>
      <c r="E25" s="103">
        <v>2</v>
      </c>
      <c r="F25" s="18"/>
      <c r="G25" s="13"/>
      <c r="H25" s="13"/>
      <c r="I25" s="95">
        <v>0</v>
      </c>
      <c r="J25" s="159"/>
      <c r="K25" s="48"/>
      <c r="L25" s="88">
        <f t="shared" si="0"/>
        <v>0</v>
      </c>
    </row>
    <row r="26" spans="1:12" s="19" customFormat="1" ht="15" x14ac:dyDescent="0.25">
      <c r="A26" s="100">
        <v>18</v>
      </c>
      <c r="B26" s="101" t="s">
        <v>228</v>
      </c>
      <c r="C26" s="100" t="s">
        <v>234</v>
      </c>
      <c r="D26" s="102" t="s">
        <v>230</v>
      </c>
      <c r="E26" s="103">
        <v>2</v>
      </c>
      <c r="F26" s="18"/>
      <c r="G26" s="13"/>
      <c r="H26" s="13"/>
      <c r="I26" s="95">
        <v>0</v>
      </c>
      <c r="J26" s="159"/>
      <c r="K26" s="48"/>
      <c r="L26" s="88">
        <f t="shared" si="0"/>
        <v>0</v>
      </c>
    </row>
    <row r="27" spans="1:12" s="19" customFormat="1" ht="15" x14ac:dyDescent="0.25">
      <c r="A27" s="100">
        <v>19</v>
      </c>
      <c r="B27" s="101" t="s">
        <v>367</v>
      </c>
      <c r="C27" s="100" t="s">
        <v>368</v>
      </c>
      <c r="D27" s="102" t="s">
        <v>224</v>
      </c>
      <c r="E27" s="103">
        <v>3</v>
      </c>
      <c r="F27" s="18"/>
      <c r="G27" s="13"/>
      <c r="H27" s="13"/>
      <c r="I27" s="95">
        <v>0</v>
      </c>
      <c r="J27" s="159"/>
      <c r="K27" s="48"/>
      <c r="L27" s="88">
        <f t="shared" si="0"/>
        <v>0</v>
      </c>
    </row>
    <row r="28" spans="1:12" s="19" customFormat="1" ht="15" x14ac:dyDescent="0.25">
      <c r="A28" s="100">
        <v>20</v>
      </c>
      <c r="B28" s="101" t="s">
        <v>367</v>
      </c>
      <c r="C28" s="100" t="s">
        <v>369</v>
      </c>
      <c r="D28" s="102" t="s">
        <v>224</v>
      </c>
      <c r="E28" s="103">
        <v>40</v>
      </c>
      <c r="F28" s="18"/>
      <c r="G28" s="13"/>
      <c r="H28" s="13"/>
      <c r="I28" s="95">
        <v>0</v>
      </c>
      <c r="J28" s="159"/>
      <c r="K28" s="48"/>
      <c r="L28" s="88">
        <f t="shared" si="0"/>
        <v>0</v>
      </c>
    </row>
    <row r="29" spans="1:12" s="19" customFormat="1" ht="15" x14ac:dyDescent="0.25">
      <c r="A29" s="100">
        <v>21</v>
      </c>
      <c r="B29" s="101" t="s">
        <v>370</v>
      </c>
      <c r="C29" s="100" t="s">
        <v>371</v>
      </c>
      <c r="D29" s="102" t="s">
        <v>224</v>
      </c>
      <c r="E29" s="103">
        <v>12</v>
      </c>
      <c r="F29" s="18"/>
      <c r="G29" s="13"/>
      <c r="H29" s="13"/>
      <c r="I29" s="95">
        <v>0</v>
      </c>
      <c r="J29" s="159"/>
      <c r="K29" s="48"/>
      <c r="L29" s="88">
        <f t="shared" si="0"/>
        <v>0</v>
      </c>
    </row>
    <row r="30" spans="1:12" s="19" customFormat="1" ht="19.5" x14ac:dyDescent="0.25">
      <c r="A30" s="100">
        <v>22</v>
      </c>
      <c r="B30" s="101" t="s">
        <v>372</v>
      </c>
      <c r="C30" s="100" t="s">
        <v>373</v>
      </c>
      <c r="D30" s="102" t="s">
        <v>208</v>
      </c>
      <c r="E30" s="103">
        <v>20</v>
      </c>
      <c r="F30" s="18"/>
      <c r="G30" s="13"/>
      <c r="H30" s="13"/>
      <c r="I30" s="95">
        <v>0</v>
      </c>
      <c r="J30" s="159"/>
      <c r="K30" s="48"/>
      <c r="L30" s="88">
        <f t="shared" si="0"/>
        <v>0</v>
      </c>
    </row>
    <row r="31" spans="1:12" s="19" customFormat="1" ht="19.5" x14ac:dyDescent="0.25">
      <c r="A31" s="100">
        <v>23</v>
      </c>
      <c r="B31" s="101" t="s">
        <v>374</v>
      </c>
      <c r="C31" s="100" t="s">
        <v>375</v>
      </c>
      <c r="D31" s="102" t="s">
        <v>376</v>
      </c>
      <c r="E31" s="103">
        <v>20</v>
      </c>
      <c r="F31" s="18"/>
      <c r="G31" s="13"/>
      <c r="H31" s="13"/>
      <c r="I31" s="95">
        <v>0</v>
      </c>
      <c r="J31" s="159"/>
      <c r="K31" s="48"/>
      <c r="L31" s="88">
        <f t="shared" si="0"/>
        <v>0</v>
      </c>
    </row>
    <row r="32" spans="1:12" s="19" customFormat="1" ht="19.5" x14ac:dyDescent="0.25">
      <c r="A32" s="100">
        <v>24</v>
      </c>
      <c r="B32" s="101" t="s">
        <v>374</v>
      </c>
      <c r="C32" s="100" t="s">
        <v>377</v>
      </c>
      <c r="D32" s="102" t="s">
        <v>376</v>
      </c>
      <c r="E32" s="103">
        <v>20</v>
      </c>
      <c r="F32" s="18"/>
      <c r="G32" s="13"/>
      <c r="H32" s="13"/>
      <c r="I32" s="95">
        <v>0</v>
      </c>
      <c r="J32" s="159"/>
      <c r="K32" s="48"/>
      <c r="L32" s="88">
        <f t="shared" si="0"/>
        <v>0</v>
      </c>
    </row>
    <row r="33" spans="1:12" s="19" customFormat="1" ht="19.5" x14ac:dyDescent="0.25">
      <c r="A33" s="100">
        <v>25</v>
      </c>
      <c r="B33" s="101" t="s">
        <v>374</v>
      </c>
      <c r="C33" s="100" t="s">
        <v>371</v>
      </c>
      <c r="D33" s="102" t="s">
        <v>376</v>
      </c>
      <c r="E33" s="103">
        <v>20</v>
      </c>
      <c r="F33" s="18"/>
      <c r="G33" s="13"/>
      <c r="H33" s="13"/>
      <c r="I33" s="95">
        <v>0</v>
      </c>
      <c r="J33" s="159"/>
      <c r="K33" s="48"/>
      <c r="L33" s="88">
        <f t="shared" si="0"/>
        <v>0</v>
      </c>
    </row>
    <row r="34" spans="1:12" s="19" customFormat="1" ht="15" customHeight="1" x14ac:dyDescent="0.2">
      <c r="A34" s="179">
        <v>26</v>
      </c>
      <c r="B34" s="176" t="s">
        <v>378</v>
      </c>
      <c r="C34" s="100" t="s">
        <v>379</v>
      </c>
      <c r="D34" s="179" t="s">
        <v>376</v>
      </c>
      <c r="E34" s="182">
        <v>150</v>
      </c>
      <c r="F34" s="185"/>
      <c r="G34" s="188"/>
      <c r="H34" s="188"/>
      <c r="I34" s="191">
        <v>0</v>
      </c>
      <c r="J34" s="194"/>
      <c r="K34" s="195"/>
      <c r="L34" s="198">
        <f>K34*I34</f>
        <v>0</v>
      </c>
    </row>
    <row r="35" spans="1:12" s="19" customFormat="1" ht="36" customHeight="1" x14ac:dyDescent="0.2">
      <c r="A35" s="180"/>
      <c r="B35" s="177"/>
      <c r="C35" s="113" t="s">
        <v>380</v>
      </c>
      <c r="D35" s="180"/>
      <c r="E35" s="183"/>
      <c r="F35" s="186"/>
      <c r="G35" s="189"/>
      <c r="H35" s="189"/>
      <c r="I35" s="192"/>
      <c r="J35" s="189"/>
      <c r="K35" s="196"/>
      <c r="L35" s="199"/>
    </row>
    <row r="36" spans="1:12" s="19" customFormat="1" ht="15" customHeight="1" x14ac:dyDescent="0.2">
      <c r="A36" s="180"/>
      <c r="B36" s="177"/>
      <c r="C36" s="100" t="s">
        <v>634</v>
      </c>
      <c r="D36" s="180"/>
      <c r="E36" s="183"/>
      <c r="F36" s="186"/>
      <c r="G36" s="189"/>
      <c r="H36" s="189"/>
      <c r="I36" s="192"/>
      <c r="J36" s="189"/>
      <c r="K36" s="196"/>
      <c r="L36" s="199"/>
    </row>
    <row r="37" spans="1:12" s="19" customFormat="1" ht="15" customHeight="1" x14ac:dyDescent="0.2">
      <c r="A37" s="181"/>
      <c r="B37" s="178"/>
      <c r="C37" s="100" t="s">
        <v>381</v>
      </c>
      <c r="D37" s="181"/>
      <c r="E37" s="184"/>
      <c r="F37" s="187"/>
      <c r="G37" s="190"/>
      <c r="H37" s="190"/>
      <c r="I37" s="193"/>
      <c r="J37" s="190"/>
      <c r="K37" s="197"/>
      <c r="L37" s="200"/>
    </row>
    <row r="38" spans="1:12" s="19" customFormat="1" ht="15" x14ac:dyDescent="0.25">
      <c r="A38" s="100">
        <v>27</v>
      </c>
      <c r="B38" s="101" t="s">
        <v>382</v>
      </c>
      <c r="C38" s="100" t="s">
        <v>223</v>
      </c>
      <c r="D38" s="102" t="s">
        <v>208</v>
      </c>
      <c r="E38" s="103">
        <v>50</v>
      </c>
      <c r="F38" s="18"/>
      <c r="G38" s="13"/>
      <c r="H38" s="13"/>
      <c r="I38" s="95">
        <v>0</v>
      </c>
      <c r="J38" s="159"/>
      <c r="K38" s="48"/>
      <c r="L38" s="88">
        <f t="shared" si="0"/>
        <v>0</v>
      </c>
    </row>
    <row r="39" spans="1:12" s="19" customFormat="1" ht="15" x14ac:dyDescent="0.25">
      <c r="A39" s="100">
        <v>28</v>
      </c>
      <c r="B39" s="101" t="s">
        <v>235</v>
      </c>
      <c r="C39" s="100" t="s">
        <v>236</v>
      </c>
      <c r="D39" s="102" t="s">
        <v>227</v>
      </c>
      <c r="E39" s="103">
        <v>100</v>
      </c>
      <c r="F39" s="18"/>
      <c r="G39" s="13"/>
      <c r="H39" s="13"/>
      <c r="I39" s="95">
        <v>0</v>
      </c>
      <c r="J39" s="159"/>
      <c r="K39" s="48"/>
      <c r="L39" s="88">
        <f t="shared" si="0"/>
        <v>0</v>
      </c>
    </row>
    <row r="40" spans="1:12" s="19" customFormat="1" ht="15" x14ac:dyDescent="0.25">
      <c r="A40" s="100">
        <v>29</v>
      </c>
      <c r="B40" s="101" t="s">
        <v>383</v>
      </c>
      <c r="C40" s="100"/>
      <c r="D40" s="102" t="s">
        <v>227</v>
      </c>
      <c r="E40" s="103">
        <v>1000</v>
      </c>
      <c r="F40" s="18"/>
      <c r="G40" s="13"/>
      <c r="H40" s="13"/>
      <c r="I40" s="95">
        <v>0</v>
      </c>
      <c r="J40" s="159"/>
      <c r="K40" s="48"/>
      <c r="L40" s="88">
        <f t="shared" si="0"/>
        <v>0</v>
      </c>
    </row>
    <row r="41" spans="1:12" s="19" customFormat="1" ht="15" x14ac:dyDescent="0.25">
      <c r="A41" s="100">
        <v>30</v>
      </c>
      <c r="B41" s="101" t="s">
        <v>384</v>
      </c>
      <c r="C41" s="100" t="s">
        <v>385</v>
      </c>
      <c r="D41" s="102" t="s">
        <v>230</v>
      </c>
      <c r="E41" s="103">
        <v>2</v>
      </c>
      <c r="F41" s="18"/>
      <c r="G41" s="13"/>
      <c r="H41" s="13"/>
      <c r="I41" s="95">
        <v>0</v>
      </c>
      <c r="J41" s="159"/>
      <c r="K41" s="48"/>
      <c r="L41" s="88">
        <f t="shared" si="0"/>
        <v>0</v>
      </c>
    </row>
    <row r="42" spans="1:12" s="19" customFormat="1" ht="15" x14ac:dyDescent="0.25">
      <c r="A42" s="100">
        <v>31</v>
      </c>
      <c r="B42" s="101" t="s">
        <v>384</v>
      </c>
      <c r="C42" s="100" t="s">
        <v>386</v>
      </c>
      <c r="D42" s="102" t="s">
        <v>230</v>
      </c>
      <c r="E42" s="103">
        <v>2</v>
      </c>
      <c r="F42" s="18"/>
      <c r="G42" s="13"/>
      <c r="H42" s="13"/>
      <c r="I42" s="95">
        <v>0</v>
      </c>
      <c r="J42" s="159"/>
      <c r="K42" s="48"/>
      <c r="L42" s="88">
        <f t="shared" si="0"/>
        <v>0</v>
      </c>
    </row>
    <row r="43" spans="1:12" s="19" customFormat="1" ht="15" x14ac:dyDescent="0.25">
      <c r="A43" s="100">
        <v>32</v>
      </c>
      <c r="B43" s="101" t="s">
        <v>384</v>
      </c>
      <c r="C43" s="100" t="s">
        <v>368</v>
      </c>
      <c r="D43" s="102" t="s">
        <v>230</v>
      </c>
      <c r="E43" s="103">
        <v>2</v>
      </c>
      <c r="F43" s="18"/>
      <c r="G43" s="13"/>
      <c r="H43" s="13"/>
      <c r="I43" s="95">
        <v>0</v>
      </c>
      <c r="J43" s="159"/>
      <c r="K43" s="48"/>
      <c r="L43" s="88">
        <f t="shared" si="0"/>
        <v>0</v>
      </c>
    </row>
    <row r="44" spans="1:12" s="19" customFormat="1" ht="15" x14ac:dyDescent="0.25">
      <c r="A44" s="100">
        <v>33</v>
      </c>
      <c r="B44" s="101" t="s">
        <v>384</v>
      </c>
      <c r="C44" s="100" t="s">
        <v>387</v>
      </c>
      <c r="D44" s="102" t="s">
        <v>230</v>
      </c>
      <c r="E44" s="103">
        <v>2</v>
      </c>
      <c r="F44" s="18"/>
      <c r="G44" s="13"/>
      <c r="H44" s="13"/>
      <c r="I44" s="95">
        <v>0</v>
      </c>
      <c r="J44" s="159"/>
      <c r="K44" s="48"/>
      <c r="L44" s="88">
        <f t="shared" si="0"/>
        <v>0</v>
      </c>
    </row>
    <row r="45" spans="1:12" s="19" customFormat="1" ht="15" x14ac:dyDescent="0.25">
      <c r="A45" s="100">
        <v>34</v>
      </c>
      <c r="B45" s="101" t="s">
        <v>384</v>
      </c>
      <c r="C45" s="100" t="s">
        <v>369</v>
      </c>
      <c r="D45" s="102" t="s">
        <v>230</v>
      </c>
      <c r="E45" s="103">
        <v>2</v>
      </c>
      <c r="F45" s="18"/>
      <c r="G45" s="13"/>
      <c r="H45" s="13"/>
      <c r="I45" s="95">
        <v>0</v>
      </c>
      <c r="J45" s="159"/>
      <c r="K45" s="48"/>
      <c r="L45" s="88">
        <f t="shared" si="0"/>
        <v>0</v>
      </c>
    </row>
    <row r="46" spans="1:12" s="19" customFormat="1" ht="15" x14ac:dyDescent="0.25">
      <c r="A46" s="100">
        <v>35</v>
      </c>
      <c r="B46" s="101" t="s">
        <v>237</v>
      </c>
      <c r="C46" s="100" t="s">
        <v>388</v>
      </c>
      <c r="D46" s="102" t="s">
        <v>221</v>
      </c>
      <c r="E46" s="103">
        <v>150</v>
      </c>
      <c r="F46" s="18"/>
      <c r="G46" s="13"/>
      <c r="H46" s="13"/>
      <c r="I46" s="95">
        <v>0</v>
      </c>
      <c r="J46" s="159"/>
      <c r="K46" s="48"/>
      <c r="L46" s="88">
        <f t="shared" si="0"/>
        <v>0</v>
      </c>
    </row>
    <row r="47" spans="1:12" s="19" customFormat="1" ht="104.25" customHeight="1" x14ac:dyDescent="0.25">
      <c r="A47" s="162">
        <v>36</v>
      </c>
      <c r="B47" s="160" t="s">
        <v>389</v>
      </c>
      <c r="C47" s="161" t="s">
        <v>390</v>
      </c>
      <c r="D47" s="102" t="s">
        <v>391</v>
      </c>
      <c r="E47" s="103">
        <v>2000</v>
      </c>
      <c r="F47" s="18"/>
      <c r="G47" s="13"/>
      <c r="H47" s="13"/>
      <c r="I47" s="95">
        <v>0</v>
      </c>
      <c r="J47" s="13"/>
      <c r="K47" s="48"/>
      <c r="L47" s="88">
        <f t="shared" si="0"/>
        <v>0</v>
      </c>
    </row>
    <row r="48" spans="1:12" s="19" customFormat="1" ht="15" x14ac:dyDescent="0.25">
      <c r="A48" s="100">
        <v>37</v>
      </c>
      <c r="B48" s="101" t="s">
        <v>392</v>
      </c>
      <c r="C48" s="100" t="s">
        <v>232</v>
      </c>
      <c r="D48" s="102" t="s">
        <v>393</v>
      </c>
      <c r="E48" s="103">
        <v>20</v>
      </c>
      <c r="F48" s="18"/>
      <c r="G48" s="13"/>
      <c r="H48" s="13"/>
      <c r="I48" s="95">
        <v>0</v>
      </c>
      <c r="J48" s="159"/>
      <c r="K48" s="48"/>
      <c r="L48" s="88">
        <f t="shared" si="0"/>
        <v>0</v>
      </c>
    </row>
    <row r="49" spans="1:12" s="19" customFormat="1" ht="15" x14ac:dyDescent="0.25">
      <c r="A49" s="100">
        <v>38</v>
      </c>
      <c r="B49" s="101" t="s">
        <v>392</v>
      </c>
      <c r="C49" s="100" t="s">
        <v>234</v>
      </c>
      <c r="D49" s="102" t="s">
        <v>393</v>
      </c>
      <c r="E49" s="103">
        <v>80</v>
      </c>
      <c r="F49" s="18"/>
      <c r="G49" s="13"/>
      <c r="H49" s="13"/>
      <c r="I49" s="95">
        <v>0</v>
      </c>
      <c r="J49" s="159"/>
      <c r="K49" s="48"/>
      <c r="L49" s="88">
        <f t="shared" si="0"/>
        <v>0</v>
      </c>
    </row>
    <row r="50" spans="1:12" s="19" customFormat="1" ht="19.5" x14ac:dyDescent="0.25">
      <c r="A50" s="100">
        <v>39</v>
      </c>
      <c r="B50" s="101" t="s">
        <v>394</v>
      </c>
      <c r="C50" s="100" t="s">
        <v>245</v>
      </c>
      <c r="D50" s="102" t="s">
        <v>208</v>
      </c>
      <c r="E50" s="103">
        <v>100</v>
      </c>
      <c r="F50" s="18"/>
      <c r="G50" s="13"/>
      <c r="H50" s="13"/>
      <c r="I50" s="95">
        <v>0</v>
      </c>
      <c r="J50" s="159"/>
      <c r="K50" s="48"/>
      <c r="L50" s="88">
        <f t="shared" si="0"/>
        <v>0</v>
      </c>
    </row>
    <row r="51" spans="1:12" s="19" customFormat="1" ht="15" x14ac:dyDescent="0.25">
      <c r="A51" s="100">
        <v>40</v>
      </c>
      <c r="B51" s="101" t="s">
        <v>395</v>
      </c>
      <c r="C51" s="100"/>
      <c r="D51" s="102" t="s">
        <v>206</v>
      </c>
      <c r="E51" s="103">
        <v>10</v>
      </c>
      <c r="F51" s="18"/>
      <c r="G51" s="13"/>
      <c r="H51" s="13"/>
      <c r="I51" s="95">
        <v>0</v>
      </c>
      <c r="J51" s="159"/>
      <c r="K51" s="48"/>
      <c r="L51" s="88">
        <f t="shared" si="0"/>
        <v>0</v>
      </c>
    </row>
    <row r="52" spans="1:12" s="19" customFormat="1" ht="15" x14ac:dyDescent="0.25">
      <c r="A52" s="100">
        <v>41</v>
      </c>
      <c r="B52" s="101" t="s">
        <v>396</v>
      </c>
      <c r="C52" s="100"/>
      <c r="D52" s="102" t="s">
        <v>397</v>
      </c>
      <c r="E52" s="103">
        <v>100000</v>
      </c>
      <c r="F52" s="18"/>
      <c r="G52" s="13"/>
      <c r="H52" s="13"/>
      <c r="I52" s="95">
        <v>0</v>
      </c>
      <c r="J52" s="159"/>
      <c r="K52" s="48"/>
      <c r="L52" s="88">
        <f t="shared" si="0"/>
        <v>0</v>
      </c>
    </row>
    <row r="53" spans="1:12" s="19" customFormat="1" ht="15" x14ac:dyDescent="0.25">
      <c r="A53" s="100">
        <v>42</v>
      </c>
      <c r="B53" s="101" t="s">
        <v>247</v>
      </c>
      <c r="C53" s="100" t="s">
        <v>48</v>
      </c>
      <c r="D53" s="102" t="s">
        <v>208</v>
      </c>
      <c r="E53" s="103">
        <v>50</v>
      </c>
      <c r="F53" s="18"/>
      <c r="G53" s="13"/>
      <c r="H53" s="13"/>
      <c r="I53" s="95">
        <v>0</v>
      </c>
      <c r="J53" s="159"/>
      <c r="K53" s="48"/>
      <c r="L53" s="88">
        <f t="shared" si="0"/>
        <v>0</v>
      </c>
    </row>
    <row r="54" spans="1:12" s="19" customFormat="1" ht="15" x14ac:dyDescent="0.25">
      <c r="A54" s="100">
        <v>43</v>
      </c>
      <c r="B54" s="101" t="s">
        <v>398</v>
      </c>
      <c r="C54" s="104" t="s">
        <v>399</v>
      </c>
      <c r="D54" s="102" t="s">
        <v>208</v>
      </c>
      <c r="E54" s="103">
        <v>100</v>
      </c>
      <c r="F54" s="18"/>
      <c r="G54" s="13"/>
      <c r="H54" s="13"/>
      <c r="I54" s="95">
        <v>0</v>
      </c>
      <c r="J54" s="159"/>
      <c r="K54" s="48"/>
      <c r="L54" s="88">
        <f t="shared" si="0"/>
        <v>0</v>
      </c>
    </row>
    <row r="55" spans="1:12" s="19" customFormat="1" ht="15" x14ac:dyDescent="0.25">
      <c r="A55" s="100">
        <v>44</v>
      </c>
      <c r="B55" s="101" t="s">
        <v>400</v>
      </c>
      <c r="C55" s="100"/>
      <c r="D55" s="102" t="s">
        <v>397</v>
      </c>
      <c r="E55" s="103">
        <v>50</v>
      </c>
      <c r="F55" s="18"/>
      <c r="G55" s="13"/>
      <c r="H55" s="13"/>
      <c r="I55" s="95">
        <v>0</v>
      </c>
      <c r="J55" s="159"/>
      <c r="K55" s="48"/>
      <c r="L55" s="88">
        <f t="shared" si="0"/>
        <v>0</v>
      </c>
    </row>
    <row r="56" spans="1:12" s="19" customFormat="1" ht="15" x14ac:dyDescent="0.25">
      <c r="A56" s="100">
        <v>45</v>
      </c>
      <c r="B56" s="101" t="s">
        <v>401</v>
      </c>
      <c r="C56" s="100" t="s">
        <v>402</v>
      </c>
      <c r="D56" s="102" t="s">
        <v>226</v>
      </c>
      <c r="E56" s="103">
        <v>10</v>
      </c>
      <c r="F56" s="18"/>
      <c r="G56" s="13"/>
      <c r="H56" s="13"/>
      <c r="I56" s="95">
        <v>0</v>
      </c>
      <c r="J56" s="159"/>
      <c r="K56" s="48"/>
      <c r="L56" s="88">
        <f t="shared" si="0"/>
        <v>0</v>
      </c>
    </row>
    <row r="57" spans="1:12" s="19" customFormat="1" ht="15" x14ac:dyDescent="0.25">
      <c r="A57" s="100">
        <v>46</v>
      </c>
      <c r="B57" s="101" t="s">
        <v>401</v>
      </c>
      <c r="C57" s="100" t="s">
        <v>403</v>
      </c>
      <c r="D57" s="102" t="s">
        <v>226</v>
      </c>
      <c r="E57" s="103">
        <v>4</v>
      </c>
      <c r="F57" s="18"/>
      <c r="G57" s="13"/>
      <c r="H57" s="13"/>
      <c r="I57" s="95">
        <v>0</v>
      </c>
      <c r="J57" s="159"/>
      <c r="K57" s="48"/>
      <c r="L57" s="88">
        <f t="shared" si="0"/>
        <v>0</v>
      </c>
    </row>
    <row r="58" spans="1:12" s="19" customFormat="1" ht="15" x14ac:dyDescent="0.25">
      <c r="A58" s="100">
        <v>47</v>
      </c>
      <c r="B58" s="101" t="s">
        <v>404</v>
      </c>
      <c r="C58" s="100" t="s">
        <v>405</v>
      </c>
      <c r="D58" s="102" t="s">
        <v>222</v>
      </c>
      <c r="E58" s="103">
        <v>2</v>
      </c>
      <c r="F58" s="18"/>
      <c r="G58" s="13"/>
      <c r="H58" s="13"/>
      <c r="I58" s="95">
        <v>0</v>
      </c>
      <c r="J58" s="159"/>
      <c r="K58" s="48"/>
      <c r="L58" s="88">
        <f t="shared" si="0"/>
        <v>0</v>
      </c>
    </row>
    <row r="59" spans="1:12" s="19" customFormat="1" ht="15" x14ac:dyDescent="0.25">
      <c r="A59" s="100">
        <v>48</v>
      </c>
      <c r="B59" s="101" t="s">
        <v>404</v>
      </c>
      <c r="C59" s="104" t="s">
        <v>406</v>
      </c>
      <c r="D59" s="102" t="s">
        <v>407</v>
      </c>
      <c r="E59" s="103">
        <v>8</v>
      </c>
      <c r="F59" s="18"/>
      <c r="G59" s="13"/>
      <c r="H59" s="13"/>
      <c r="I59" s="95">
        <v>0</v>
      </c>
      <c r="J59" s="159"/>
      <c r="K59" s="48"/>
      <c r="L59" s="88">
        <f t="shared" si="0"/>
        <v>0</v>
      </c>
    </row>
    <row r="60" spans="1:12" s="19" customFormat="1" ht="15" x14ac:dyDescent="0.25">
      <c r="A60" s="100">
        <v>49</v>
      </c>
      <c r="B60" s="101" t="s">
        <v>408</v>
      </c>
      <c r="C60" s="100" t="s">
        <v>369</v>
      </c>
      <c r="D60" s="102" t="s">
        <v>222</v>
      </c>
      <c r="E60" s="103">
        <v>2</v>
      </c>
      <c r="F60" s="18"/>
      <c r="G60" s="13"/>
      <c r="H60" s="13"/>
      <c r="I60" s="95">
        <v>0</v>
      </c>
      <c r="J60" s="159"/>
      <c r="K60" s="48"/>
      <c r="L60" s="88">
        <f t="shared" si="0"/>
        <v>0</v>
      </c>
    </row>
    <row r="61" spans="1:12" s="19" customFormat="1" ht="15" x14ac:dyDescent="0.25">
      <c r="A61" s="100">
        <v>50</v>
      </c>
      <c r="B61" s="101" t="s">
        <v>408</v>
      </c>
      <c r="C61" s="100" t="s">
        <v>368</v>
      </c>
      <c r="D61" s="102" t="s">
        <v>222</v>
      </c>
      <c r="E61" s="103">
        <v>1</v>
      </c>
      <c r="F61" s="18"/>
      <c r="G61" s="13"/>
      <c r="H61" s="13"/>
      <c r="I61" s="95">
        <v>0</v>
      </c>
      <c r="J61" s="159"/>
      <c r="K61" s="48"/>
      <c r="L61" s="88">
        <f t="shared" si="0"/>
        <v>0</v>
      </c>
    </row>
    <row r="62" spans="1:12" s="19" customFormat="1" ht="19.5" x14ac:dyDescent="0.25">
      <c r="A62" s="100">
        <v>51</v>
      </c>
      <c r="B62" s="101" t="s">
        <v>409</v>
      </c>
      <c r="C62" s="100"/>
      <c r="D62" s="102" t="s">
        <v>238</v>
      </c>
      <c r="E62" s="103">
        <v>80</v>
      </c>
      <c r="F62" s="18"/>
      <c r="G62" s="13"/>
      <c r="H62" s="13"/>
      <c r="I62" s="95">
        <v>0</v>
      </c>
      <c r="J62" s="159"/>
      <c r="K62" s="48"/>
      <c r="L62" s="88">
        <f t="shared" si="0"/>
        <v>0</v>
      </c>
    </row>
    <row r="63" spans="1:12" s="19" customFormat="1" ht="19.5" x14ac:dyDescent="0.25">
      <c r="A63" s="100">
        <v>52</v>
      </c>
      <c r="B63" s="101" t="s">
        <v>410</v>
      </c>
      <c r="C63" s="100">
        <v>1</v>
      </c>
      <c r="D63" s="102" t="s">
        <v>239</v>
      </c>
      <c r="E63" s="103">
        <v>20</v>
      </c>
      <c r="F63" s="18"/>
      <c r="G63" s="13"/>
      <c r="H63" s="13"/>
      <c r="I63" s="95">
        <v>0</v>
      </c>
      <c r="J63" s="159"/>
      <c r="K63" s="48"/>
      <c r="L63" s="88">
        <f t="shared" si="0"/>
        <v>0</v>
      </c>
    </row>
    <row r="64" spans="1:12" s="19" customFormat="1" ht="15" x14ac:dyDescent="0.25">
      <c r="A64" s="100">
        <v>53</v>
      </c>
      <c r="B64" s="101" t="s">
        <v>411</v>
      </c>
      <c r="C64" s="100">
        <v>2</v>
      </c>
      <c r="D64" s="102" t="s">
        <v>397</v>
      </c>
      <c r="E64" s="103">
        <v>200</v>
      </c>
      <c r="F64" s="18"/>
      <c r="G64" s="13"/>
      <c r="H64" s="13"/>
      <c r="I64" s="95">
        <v>0</v>
      </c>
      <c r="J64" s="159"/>
      <c r="K64" s="48"/>
      <c r="L64" s="88">
        <f t="shared" si="0"/>
        <v>0</v>
      </c>
    </row>
    <row r="65" spans="1:12" s="19" customFormat="1" ht="15" x14ac:dyDescent="0.25">
      <c r="A65" s="100">
        <v>54</v>
      </c>
      <c r="B65" s="101" t="s">
        <v>412</v>
      </c>
      <c r="C65" s="100" t="s">
        <v>240</v>
      </c>
      <c r="D65" s="102" t="s">
        <v>397</v>
      </c>
      <c r="E65" s="103">
        <v>200</v>
      </c>
      <c r="F65" s="18"/>
      <c r="G65" s="13"/>
      <c r="H65" s="13"/>
      <c r="I65" s="95">
        <v>0</v>
      </c>
      <c r="J65" s="159"/>
      <c r="K65" s="48"/>
      <c r="L65" s="88">
        <f t="shared" si="0"/>
        <v>0</v>
      </c>
    </row>
    <row r="66" spans="1:12" s="19" customFormat="1" ht="15" x14ac:dyDescent="0.25">
      <c r="A66" s="100">
        <v>55</v>
      </c>
      <c r="B66" s="101" t="s">
        <v>242</v>
      </c>
      <c r="C66" s="100"/>
      <c r="D66" s="102" t="s">
        <v>230</v>
      </c>
      <c r="E66" s="103">
        <v>4</v>
      </c>
      <c r="F66" s="18"/>
      <c r="G66" s="13"/>
      <c r="H66" s="13"/>
      <c r="I66" s="95">
        <v>0</v>
      </c>
      <c r="J66" s="159"/>
      <c r="K66" s="48"/>
      <c r="L66" s="88">
        <f t="shared" si="0"/>
        <v>0</v>
      </c>
    </row>
    <row r="67" spans="1:12" s="19" customFormat="1" ht="15" x14ac:dyDescent="0.25">
      <c r="A67" s="100">
        <v>56</v>
      </c>
      <c r="B67" s="101" t="s">
        <v>243</v>
      </c>
      <c r="C67" s="100"/>
      <c r="D67" s="102" t="s">
        <v>230</v>
      </c>
      <c r="E67" s="103">
        <v>200</v>
      </c>
      <c r="F67" s="18"/>
      <c r="G67" s="13"/>
      <c r="H67" s="13"/>
      <c r="I67" s="95">
        <v>0</v>
      </c>
      <c r="J67" s="159"/>
      <c r="K67" s="48"/>
      <c r="L67" s="88">
        <f t="shared" si="0"/>
        <v>0</v>
      </c>
    </row>
    <row r="68" spans="1:12" s="19" customFormat="1" ht="19.5" x14ac:dyDescent="0.25">
      <c r="A68" s="100">
        <v>57</v>
      </c>
      <c r="B68" s="101" t="s">
        <v>413</v>
      </c>
      <c r="C68" s="100"/>
      <c r="D68" s="102" t="s">
        <v>393</v>
      </c>
      <c r="E68" s="103">
        <v>4</v>
      </c>
      <c r="F68" s="18"/>
      <c r="G68" s="13"/>
      <c r="H68" s="13"/>
      <c r="I68" s="95">
        <v>0</v>
      </c>
      <c r="J68" s="159"/>
      <c r="K68" s="48"/>
      <c r="L68" s="88">
        <f t="shared" si="0"/>
        <v>0</v>
      </c>
    </row>
    <row r="69" spans="1:12" s="19" customFormat="1" ht="15" x14ac:dyDescent="0.25">
      <c r="A69" s="100">
        <v>58</v>
      </c>
      <c r="B69" s="101" t="s">
        <v>414</v>
      </c>
      <c r="C69" s="100"/>
      <c r="D69" s="102" t="s">
        <v>230</v>
      </c>
      <c r="E69" s="103">
        <v>2</v>
      </c>
      <c r="F69" s="18"/>
      <c r="G69" s="13"/>
      <c r="H69" s="13"/>
      <c r="I69" s="95">
        <v>0</v>
      </c>
      <c r="J69" s="159"/>
      <c r="K69" s="48"/>
      <c r="L69" s="88">
        <f t="shared" si="0"/>
        <v>0</v>
      </c>
    </row>
    <row r="70" spans="1:12" s="19" customFormat="1" ht="15" x14ac:dyDescent="0.25">
      <c r="A70" s="100">
        <v>59</v>
      </c>
      <c r="B70" s="101" t="s">
        <v>244</v>
      </c>
      <c r="C70" s="100"/>
      <c r="D70" s="102" t="s">
        <v>224</v>
      </c>
      <c r="E70" s="103">
        <v>2</v>
      </c>
      <c r="F70" s="18"/>
      <c r="G70" s="13"/>
      <c r="H70" s="13"/>
      <c r="I70" s="95">
        <v>0</v>
      </c>
      <c r="J70" s="159"/>
      <c r="K70" s="48"/>
      <c r="L70" s="88">
        <f t="shared" si="0"/>
        <v>0</v>
      </c>
    </row>
    <row r="71" spans="1:12" x14ac:dyDescent="0.2">
      <c r="K71" s="70" t="s">
        <v>274</v>
      </c>
      <c r="L71" s="99">
        <f>SUM(L9:L70)</f>
        <v>0</v>
      </c>
    </row>
    <row r="74" spans="1:12" ht="16.5" customHeight="1" x14ac:dyDescent="0.25">
      <c r="A74" s="35" t="s">
        <v>275</v>
      </c>
      <c r="B74" s="19"/>
      <c r="C74" s="19"/>
      <c r="E74" s="4"/>
      <c r="F74" s="19"/>
      <c r="G74" s="19"/>
      <c r="H74" s="19"/>
      <c r="I74" s="59"/>
      <c r="J74" s="30"/>
      <c r="K74" s="30"/>
      <c r="L74" s="30"/>
    </row>
    <row r="75" spans="1:12" ht="17.25" customHeight="1" x14ac:dyDescent="0.2">
      <c r="A75" s="19" t="s">
        <v>272</v>
      </c>
      <c r="B75" s="19"/>
      <c r="C75" s="19"/>
      <c r="E75" s="4"/>
      <c r="F75" s="19"/>
      <c r="G75" s="19"/>
      <c r="H75" s="19"/>
      <c r="I75" s="59"/>
      <c r="J75" s="30"/>
      <c r="K75" s="30"/>
      <c r="L75" s="30"/>
    </row>
    <row r="76" spans="1:12" ht="17.25" customHeight="1" x14ac:dyDescent="0.2">
      <c r="A76" s="19" t="s">
        <v>272</v>
      </c>
      <c r="B76" s="19"/>
      <c r="C76" s="19"/>
      <c r="E76" s="4"/>
      <c r="F76" s="19"/>
      <c r="G76" s="19"/>
      <c r="H76" s="19"/>
      <c r="I76" s="59"/>
      <c r="J76" s="30"/>
      <c r="K76" s="30"/>
      <c r="L76" s="30"/>
    </row>
    <row r="77" spans="1:12" ht="17.25" customHeight="1" x14ac:dyDescent="0.2">
      <c r="A77" s="19" t="s">
        <v>272</v>
      </c>
      <c r="B77" s="19"/>
      <c r="C77" s="19"/>
      <c r="E77" s="4"/>
      <c r="F77" s="19"/>
      <c r="G77" s="19"/>
      <c r="H77" s="19"/>
      <c r="I77" s="59"/>
      <c r="J77" s="30"/>
      <c r="K77" s="30"/>
      <c r="L77" s="30"/>
    </row>
    <row r="78" spans="1:12" x14ac:dyDescent="0.2">
      <c r="A78" s="19"/>
      <c r="B78" s="19"/>
      <c r="C78" s="19"/>
      <c r="E78" s="4"/>
      <c r="F78" s="19"/>
      <c r="G78" s="19"/>
      <c r="H78" s="19"/>
      <c r="I78" s="59"/>
      <c r="J78" s="30"/>
      <c r="K78" s="30"/>
      <c r="L78" s="30"/>
    </row>
    <row r="79" spans="1:12" ht="15" x14ac:dyDescent="0.25">
      <c r="A79" s="35" t="s">
        <v>273</v>
      </c>
      <c r="B79" s="19"/>
      <c r="C79" s="19"/>
      <c r="E79" s="4"/>
      <c r="F79" s="19"/>
      <c r="G79" s="19"/>
      <c r="H79" s="19"/>
      <c r="I79" s="59"/>
      <c r="J79" s="30"/>
      <c r="K79" s="30"/>
      <c r="L79" s="30"/>
    </row>
    <row r="80" spans="1:12" ht="17.25" customHeight="1" x14ac:dyDescent="0.2">
      <c r="A80" s="19" t="s">
        <v>272</v>
      </c>
      <c r="B80" s="19"/>
      <c r="C80" s="19"/>
      <c r="E80" s="4"/>
      <c r="F80" s="19"/>
      <c r="G80" s="19"/>
      <c r="H80" s="19"/>
      <c r="I80" s="59"/>
      <c r="J80" s="30"/>
      <c r="K80" s="30"/>
      <c r="L80" s="30"/>
    </row>
    <row r="81" spans="1:12" ht="17.25" customHeight="1" x14ac:dyDescent="0.2">
      <c r="A81" s="19" t="s">
        <v>272</v>
      </c>
      <c r="B81" s="19"/>
      <c r="C81" s="19"/>
      <c r="E81" s="4"/>
      <c r="F81" s="19"/>
      <c r="G81" s="19"/>
      <c r="H81" s="19"/>
      <c r="I81" s="59"/>
      <c r="J81" s="30"/>
      <c r="K81" s="30"/>
      <c r="L81" s="30"/>
    </row>
    <row r="82" spans="1:12" ht="17.25" customHeight="1" x14ac:dyDescent="0.2">
      <c r="A82" s="19" t="s">
        <v>272</v>
      </c>
      <c r="B82" s="19"/>
      <c r="C82" s="19"/>
      <c r="E82" s="4"/>
      <c r="F82" s="19"/>
      <c r="G82" s="19"/>
      <c r="H82" s="19"/>
      <c r="I82" s="59"/>
      <c r="J82" s="30"/>
      <c r="K82" s="30"/>
      <c r="L82" s="30"/>
    </row>
    <row r="83" spans="1:12" x14ac:dyDescent="0.2">
      <c r="A83" s="19"/>
      <c r="B83" s="19"/>
      <c r="C83" s="4"/>
      <c r="D83" s="46"/>
      <c r="E83" s="19"/>
      <c r="F83" s="19"/>
      <c r="G83" s="59"/>
      <c r="H83" s="19"/>
      <c r="I83" s="59"/>
      <c r="J83" s="30"/>
      <c r="K83" s="1"/>
      <c r="L83" s="1"/>
    </row>
  </sheetData>
  <sheetProtection algorithmName="SHA-512" hashValue="7LDTqW+1fKOYoVPkDOH5aEUmfbpY6r9auzDPCJkOR8nKso2cjX4WCmZAI89fF4rEkf+vFrPvUC3fzBoahDC8Vw==" saltValue="cbK5WUzCdNMRbazWi5hbYA==" spinCount="100000" sheet="1" objects="1" scenarios="1"/>
  <mergeCells count="13">
    <mergeCell ref="A7:A8"/>
    <mergeCell ref="A1:L1"/>
    <mergeCell ref="B34:B37"/>
    <mergeCell ref="A34:A37"/>
    <mergeCell ref="D34:D37"/>
    <mergeCell ref="E34:E37"/>
    <mergeCell ref="F34:F37"/>
    <mergeCell ref="G34:G37"/>
    <mergeCell ref="H34:H37"/>
    <mergeCell ref="I34:I37"/>
    <mergeCell ref="J34:J37"/>
    <mergeCell ref="K34:K37"/>
    <mergeCell ref="L34:L37"/>
  </mergeCells>
  <pageMargins left="0.11811023622047245" right="0.11811023622047245" top="0.55118110236220474" bottom="0.35433070866141736" header="0.31496062992125984" footer="0.31496062992125984"/>
  <pageSetup paperSize="9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0000"/>
  </sheetPr>
  <dimension ref="A1:P77"/>
  <sheetViews>
    <sheetView topLeftCell="A7" workbookViewId="0">
      <selection activeCell="E16" sqref="E16"/>
    </sheetView>
  </sheetViews>
  <sheetFormatPr defaultRowHeight="14.25" x14ac:dyDescent="0.2"/>
  <cols>
    <col min="1" max="1" width="4.85546875" style="1" customWidth="1"/>
    <col min="2" max="2" width="21.7109375" style="9" customWidth="1"/>
    <col min="3" max="3" width="7.5703125" style="1" customWidth="1"/>
    <col min="4" max="4" width="10.5703125" style="4" customWidth="1"/>
    <col min="5" max="5" width="10.42578125" style="4" customWidth="1"/>
    <col min="6" max="6" width="21.42578125" style="9" customWidth="1"/>
    <col min="7" max="7" width="10.85546875" style="1" customWidth="1"/>
    <col min="8" max="8" width="11" style="1" customWidth="1"/>
    <col min="9" max="9" width="10.7109375" style="60" customWidth="1"/>
    <col min="10" max="10" width="10.7109375" style="1" customWidth="1"/>
    <col min="11" max="11" width="10.7109375" style="26" customWidth="1"/>
    <col min="12" max="12" width="12.5703125" style="26" customWidth="1"/>
    <col min="13" max="16384" width="9.140625" style="1"/>
  </cols>
  <sheetData>
    <row r="1" spans="1:16" ht="27" customHeight="1" x14ac:dyDescent="0.2">
      <c r="A1" s="173" t="s">
        <v>918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52"/>
      <c r="N1" s="52"/>
      <c r="O1" s="52"/>
      <c r="P1" s="52"/>
    </row>
    <row r="2" spans="1:16" ht="15.75" customHeight="1" x14ac:dyDescent="0.4">
      <c r="A2" s="19"/>
      <c r="B2" s="2"/>
      <c r="C2" s="2"/>
      <c r="D2" s="42"/>
      <c r="E2" s="42"/>
      <c r="F2" s="2"/>
      <c r="G2" s="2"/>
      <c r="H2" s="19"/>
      <c r="I2" s="59"/>
      <c r="J2" s="19"/>
      <c r="K2" s="30"/>
      <c r="L2" s="30"/>
      <c r="M2" s="30"/>
      <c r="N2" s="30"/>
      <c r="O2" s="30"/>
      <c r="P2" s="30"/>
    </row>
    <row r="3" spans="1:16" ht="19.5" customHeight="1" x14ac:dyDescent="0.4">
      <c r="A3" s="19"/>
      <c r="B3" s="2"/>
      <c r="C3" s="2"/>
      <c r="D3" s="42"/>
      <c r="E3" s="42"/>
      <c r="F3" s="2"/>
      <c r="G3" s="31"/>
      <c r="H3" s="31" t="s">
        <v>50</v>
      </c>
      <c r="I3" s="61"/>
      <c r="J3" s="32"/>
      <c r="K3" s="41"/>
      <c r="L3" s="41"/>
      <c r="M3" s="50"/>
      <c r="N3" s="31"/>
      <c r="O3" s="31"/>
      <c r="P3" s="31"/>
    </row>
    <row r="4" spans="1:16" ht="9" customHeight="1" x14ac:dyDescent="0.4">
      <c r="A4" s="19"/>
      <c r="B4" s="2"/>
      <c r="C4" s="2"/>
      <c r="D4" s="42"/>
      <c r="E4" s="42"/>
      <c r="F4" s="2"/>
      <c r="G4" s="19"/>
      <c r="H4" s="19"/>
      <c r="I4" s="59"/>
      <c r="J4" s="30"/>
      <c r="K4" s="30"/>
      <c r="L4" s="30"/>
      <c r="M4" s="34"/>
      <c r="N4" s="34"/>
      <c r="O4" s="34"/>
      <c r="P4" s="34"/>
    </row>
    <row r="5" spans="1:16" ht="21.75" customHeight="1" x14ac:dyDescent="0.3">
      <c r="A5" s="132" t="s">
        <v>416</v>
      </c>
      <c r="B5" s="28"/>
      <c r="C5" s="5"/>
      <c r="D5" s="43"/>
      <c r="E5" s="43"/>
      <c r="F5" s="5"/>
      <c r="G5" s="27"/>
      <c r="H5" s="27" t="s">
        <v>271</v>
      </c>
      <c r="I5" s="62"/>
      <c r="J5" s="40"/>
      <c r="K5" s="40"/>
      <c r="L5" s="40"/>
      <c r="M5" s="47"/>
      <c r="N5" s="55"/>
      <c r="O5" s="55"/>
      <c r="P5" s="55"/>
    </row>
    <row r="6" spans="1:16" ht="8.25" customHeight="1" thickBot="1" x14ac:dyDescent="0.25">
      <c r="M6" s="66"/>
    </row>
    <row r="7" spans="1:16" s="3" customFormat="1" ht="20.25" customHeight="1" thickTop="1" x14ac:dyDescent="0.25">
      <c r="A7" s="171" t="s">
        <v>9</v>
      </c>
      <c r="B7" s="10" t="s">
        <v>3</v>
      </c>
      <c r="C7" s="10" t="s">
        <v>4</v>
      </c>
      <c r="D7" s="10" t="s">
        <v>5</v>
      </c>
      <c r="E7" s="10" t="s">
        <v>6</v>
      </c>
      <c r="F7" s="14" t="s">
        <v>7</v>
      </c>
      <c r="G7" s="14" t="s">
        <v>8</v>
      </c>
      <c r="H7" s="14" t="s">
        <v>10</v>
      </c>
      <c r="I7" s="45" t="s">
        <v>65</v>
      </c>
      <c r="J7" s="14" t="s">
        <v>218</v>
      </c>
      <c r="K7" s="36" t="s">
        <v>266</v>
      </c>
      <c r="L7" s="85" t="s">
        <v>267</v>
      </c>
    </row>
    <row r="8" spans="1:16" s="3" customFormat="1" ht="93" customHeight="1" x14ac:dyDescent="0.25">
      <c r="A8" s="172"/>
      <c r="B8" s="11" t="s">
        <v>1</v>
      </c>
      <c r="C8" s="6" t="s">
        <v>51</v>
      </c>
      <c r="D8" s="6" t="s">
        <v>0</v>
      </c>
      <c r="E8" s="6" t="s">
        <v>265</v>
      </c>
      <c r="F8" s="20" t="s">
        <v>2</v>
      </c>
      <c r="G8" s="133" t="s">
        <v>288</v>
      </c>
      <c r="H8" s="21" t="s">
        <v>289</v>
      </c>
      <c r="I8" s="86" t="s">
        <v>270</v>
      </c>
      <c r="J8" s="20" t="s">
        <v>287</v>
      </c>
      <c r="K8" s="37" t="s">
        <v>268</v>
      </c>
      <c r="L8" s="71" t="s">
        <v>269</v>
      </c>
      <c r="N8" s="132"/>
    </row>
    <row r="9" spans="1:16" s="19" customFormat="1" ht="15" x14ac:dyDescent="0.25">
      <c r="A9" s="106">
        <v>1</v>
      </c>
      <c r="B9" s="107" t="s">
        <v>417</v>
      </c>
      <c r="C9" s="108" t="s">
        <v>418</v>
      </c>
      <c r="D9" s="109" t="s">
        <v>230</v>
      </c>
      <c r="E9" s="110">
        <v>50</v>
      </c>
      <c r="F9" s="15"/>
      <c r="G9" s="15"/>
      <c r="H9" s="17"/>
      <c r="I9" s="111">
        <v>0</v>
      </c>
      <c r="J9" s="163"/>
      <c r="K9" s="68"/>
      <c r="L9" s="112">
        <f>K9*I9</f>
        <v>0</v>
      </c>
    </row>
    <row r="10" spans="1:16" s="19" customFormat="1" ht="15" x14ac:dyDescent="0.25">
      <c r="A10" s="113">
        <v>2</v>
      </c>
      <c r="B10" s="105" t="s">
        <v>419</v>
      </c>
      <c r="C10" s="114" t="s">
        <v>418</v>
      </c>
      <c r="D10" s="115" t="s">
        <v>230</v>
      </c>
      <c r="E10" s="110">
        <v>70</v>
      </c>
      <c r="F10" s="16"/>
      <c r="G10" s="16"/>
      <c r="H10" s="18"/>
      <c r="I10" s="111">
        <v>0</v>
      </c>
      <c r="J10" s="163"/>
      <c r="K10" s="39"/>
      <c r="L10" s="112">
        <f>K10*I10</f>
        <v>0</v>
      </c>
    </row>
    <row r="11" spans="1:16" s="19" customFormat="1" ht="15" x14ac:dyDescent="0.25">
      <c r="A11" s="113">
        <v>3</v>
      </c>
      <c r="B11" s="105" t="s">
        <v>420</v>
      </c>
      <c r="C11" s="114" t="s">
        <v>421</v>
      </c>
      <c r="D11" s="115" t="s">
        <v>422</v>
      </c>
      <c r="E11" s="110">
        <v>30</v>
      </c>
      <c r="F11" s="16"/>
      <c r="G11" s="16"/>
      <c r="H11" s="18"/>
      <c r="I11" s="111">
        <v>0</v>
      </c>
      <c r="J11" s="163"/>
      <c r="K11" s="39"/>
      <c r="L11" s="112">
        <f t="shared" ref="L11:L12" si="0">K11*I11</f>
        <v>0</v>
      </c>
    </row>
    <row r="12" spans="1:16" s="19" customFormat="1" ht="15" x14ac:dyDescent="0.25">
      <c r="A12" s="113">
        <v>4</v>
      </c>
      <c r="B12" s="105" t="s">
        <v>423</v>
      </c>
      <c r="C12" s="114" t="s">
        <v>421</v>
      </c>
      <c r="D12" s="115" t="s">
        <v>422</v>
      </c>
      <c r="E12" s="110">
        <v>20</v>
      </c>
      <c r="F12" s="16"/>
      <c r="G12" s="16"/>
      <c r="H12" s="18"/>
      <c r="I12" s="111">
        <v>0</v>
      </c>
      <c r="J12" s="163"/>
      <c r="K12" s="39"/>
      <c r="L12" s="112">
        <f t="shared" si="0"/>
        <v>0</v>
      </c>
    </row>
    <row r="13" spans="1:16" s="19" customFormat="1" ht="15" x14ac:dyDescent="0.25">
      <c r="A13" s="113">
        <v>5</v>
      </c>
      <c r="B13" s="105" t="s">
        <v>424</v>
      </c>
      <c r="C13" s="116" t="s">
        <v>421</v>
      </c>
      <c r="D13" s="115" t="s">
        <v>422</v>
      </c>
      <c r="E13" s="110">
        <v>30</v>
      </c>
      <c r="F13" s="16"/>
      <c r="G13" s="16"/>
      <c r="H13" s="18"/>
      <c r="I13" s="111">
        <v>0</v>
      </c>
      <c r="J13" s="163"/>
      <c r="K13" s="39"/>
      <c r="L13" s="112">
        <f t="shared" ref="L13:L21" si="1">K13*I13</f>
        <v>0</v>
      </c>
    </row>
    <row r="14" spans="1:16" s="19" customFormat="1" ht="15" x14ac:dyDescent="0.25">
      <c r="A14" s="113">
        <v>6</v>
      </c>
      <c r="B14" s="105" t="s">
        <v>425</v>
      </c>
      <c r="C14" s="116" t="s">
        <v>421</v>
      </c>
      <c r="D14" s="115" t="s">
        <v>422</v>
      </c>
      <c r="E14" s="110">
        <v>30</v>
      </c>
      <c r="F14" s="16"/>
      <c r="G14" s="16"/>
      <c r="H14" s="18"/>
      <c r="I14" s="111">
        <v>0</v>
      </c>
      <c r="J14" s="163"/>
      <c r="K14" s="39"/>
      <c r="L14" s="112">
        <f t="shared" si="1"/>
        <v>0</v>
      </c>
    </row>
    <row r="15" spans="1:16" s="19" customFormat="1" ht="15" x14ac:dyDescent="0.25">
      <c r="A15" s="113">
        <v>7</v>
      </c>
      <c r="B15" s="105" t="s">
        <v>426</v>
      </c>
      <c r="C15" s="114" t="s">
        <v>427</v>
      </c>
      <c r="D15" s="115" t="s">
        <v>230</v>
      </c>
      <c r="E15" s="110">
        <v>10</v>
      </c>
      <c r="F15" s="16"/>
      <c r="G15" s="16"/>
      <c r="H15" s="18"/>
      <c r="I15" s="111">
        <v>0</v>
      </c>
      <c r="J15" s="163"/>
      <c r="K15" s="39"/>
      <c r="L15" s="112">
        <f t="shared" si="1"/>
        <v>0</v>
      </c>
    </row>
    <row r="16" spans="1:16" s="19" customFormat="1" ht="15" x14ac:dyDescent="0.25">
      <c r="A16" s="113">
        <v>8</v>
      </c>
      <c r="B16" s="105" t="s">
        <v>261</v>
      </c>
      <c r="C16" s="114"/>
      <c r="D16" s="115" t="s">
        <v>230</v>
      </c>
      <c r="E16" s="110">
        <v>5</v>
      </c>
      <c r="F16" s="16"/>
      <c r="G16" s="16"/>
      <c r="H16" s="18"/>
      <c r="I16" s="111">
        <v>0</v>
      </c>
      <c r="J16" s="163"/>
      <c r="K16" s="39"/>
      <c r="L16" s="112">
        <f t="shared" si="1"/>
        <v>0</v>
      </c>
    </row>
    <row r="17" spans="1:12" s="19" customFormat="1" ht="19.5" x14ac:dyDescent="0.25">
      <c r="A17" s="113">
        <v>9</v>
      </c>
      <c r="B17" s="105" t="s">
        <v>428</v>
      </c>
      <c r="C17" s="114"/>
      <c r="D17" s="115" t="s">
        <v>224</v>
      </c>
      <c r="E17" s="110">
        <v>100</v>
      </c>
      <c r="F17" s="16"/>
      <c r="G17" s="16"/>
      <c r="H17" s="18"/>
      <c r="I17" s="111">
        <v>0</v>
      </c>
      <c r="J17" s="163"/>
      <c r="K17" s="39"/>
      <c r="L17" s="112">
        <f t="shared" si="1"/>
        <v>0</v>
      </c>
    </row>
    <row r="18" spans="1:12" s="19" customFormat="1" ht="19.5" x14ac:dyDescent="0.25">
      <c r="A18" s="113">
        <v>10</v>
      </c>
      <c r="B18" s="105" t="s">
        <v>429</v>
      </c>
      <c r="C18" s="114"/>
      <c r="D18" s="115" t="s">
        <v>224</v>
      </c>
      <c r="E18" s="110">
        <v>10</v>
      </c>
      <c r="F18" s="16"/>
      <c r="G18" s="16"/>
      <c r="H18" s="18"/>
      <c r="I18" s="111">
        <v>0</v>
      </c>
      <c r="J18" s="163"/>
      <c r="K18" s="39"/>
      <c r="L18" s="112">
        <f t="shared" si="1"/>
        <v>0</v>
      </c>
    </row>
    <row r="19" spans="1:12" s="19" customFormat="1" ht="15" x14ac:dyDescent="0.25">
      <c r="A19" s="113">
        <v>11</v>
      </c>
      <c r="B19" s="105" t="s">
        <v>430</v>
      </c>
      <c r="C19" s="117" t="s">
        <v>246</v>
      </c>
      <c r="D19" s="115" t="s">
        <v>431</v>
      </c>
      <c r="E19" s="110">
        <v>10</v>
      </c>
      <c r="F19" s="16"/>
      <c r="G19" s="16"/>
      <c r="H19" s="18"/>
      <c r="I19" s="111">
        <v>0</v>
      </c>
      <c r="J19" s="163"/>
      <c r="K19" s="39"/>
      <c r="L19" s="112">
        <f t="shared" si="1"/>
        <v>0</v>
      </c>
    </row>
    <row r="20" spans="1:12" s="19" customFormat="1" ht="15" x14ac:dyDescent="0.25">
      <c r="A20" s="113">
        <v>12</v>
      </c>
      <c r="B20" s="105" t="s">
        <v>432</v>
      </c>
      <c r="C20" s="117" t="s">
        <v>246</v>
      </c>
      <c r="D20" s="115" t="s">
        <v>431</v>
      </c>
      <c r="E20" s="110">
        <v>10</v>
      </c>
      <c r="F20" s="16"/>
      <c r="G20" s="16"/>
      <c r="H20" s="18"/>
      <c r="I20" s="111">
        <v>0</v>
      </c>
      <c r="J20" s="163"/>
      <c r="K20" s="39"/>
      <c r="L20" s="112">
        <f t="shared" si="1"/>
        <v>0</v>
      </c>
    </row>
    <row r="21" spans="1:12" s="19" customFormat="1" ht="15" x14ac:dyDescent="0.25">
      <c r="A21" s="113">
        <v>13</v>
      </c>
      <c r="B21" s="105" t="s">
        <v>30</v>
      </c>
      <c r="C21" s="117" t="s">
        <v>248</v>
      </c>
      <c r="D21" s="115" t="s">
        <v>249</v>
      </c>
      <c r="E21" s="110">
        <v>5</v>
      </c>
      <c r="F21" s="16"/>
      <c r="G21" s="16"/>
      <c r="H21" s="18"/>
      <c r="I21" s="111">
        <v>0</v>
      </c>
      <c r="J21" s="163"/>
      <c r="K21" s="39"/>
      <c r="L21" s="112">
        <f t="shared" si="1"/>
        <v>0</v>
      </c>
    </row>
    <row r="22" spans="1:12" s="19" customFormat="1" ht="15" x14ac:dyDescent="0.25">
      <c r="A22" s="113">
        <v>14</v>
      </c>
      <c r="B22" s="105" t="s">
        <v>31</v>
      </c>
      <c r="C22" s="117" t="s">
        <v>248</v>
      </c>
      <c r="D22" s="115" t="s">
        <v>249</v>
      </c>
      <c r="E22" s="110">
        <v>5</v>
      </c>
      <c r="F22" s="16"/>
      <c r="G22" s="16"/>
      <c r="H22" s="18"/>
      <c r="I22" s="111">
        <v>0</v>
      </c>
      <c r="J22" s="163"/>
      <c r="K22" s="39"/>
      <c r="L22" s="112">
        <f t="shared" ref="L22:L65" si="2">K22*I22</f>
        <v>0</v>
      </c>
    </row>
    <row r="23" spans="1:12" s="19" customFormat="1" ht="15" x14ac:dyDescent="0.25">
      <c r="A23" s="113">
        <v>15</v>
      </c>
      <c r="B23" s="105" t="s">
        <v>433</v>
      </c>
      <c r="C23" s="114" t="s">
        <v>48</v>
      </c>
      <c r="D23" s="115" t="s">
        <v>208</v>
      </c>
      <c r="E23" s="110">
        <v>2</v>
      </c>
      <c r="F23" s="16"/>
      <c r="G23" s="16"/>
      <c r="H23" s="18"/>
      <c r="I23" s="111">
        <v>0</v>
      </c>
      <c r="J23" s="163"/>
      <c r="K23" s="39"/>
      <c r="L23" s="112">
        <f t="shared" si="2"/>
        <v>0</v>
      </c>
    </row>
    <row r="24" spans="1:12" s="19" customFormat="1" ht="19.5" x14ac:dyDescent="0.25">
      <c r="A24" s="113">
        <v>16</v>
      </c>
      <c r="B24" s="105" t="s">
        <v>262</v>
      </c>
      <c r="C24" s="114"/>
      <c r="D24" s="115" t="s">
        <v>230</v>
      </c>
      <c r="E24" s="110">
        <v>20</v>
      </c>
      <c r="F24" s="16"/>
      <c r="G24" s="16"/>
      <c r="H24" s="18"/>
      <c r="I24" s="111">
        <v>0</v>
      </c>
      <c r="J24" s="163"/>
      <c r="K24" s="39"/>
      <c r="L24" s="112">
        <f t="shared" si="2"/>
        <v>0</v>
      </c>
    </row>
    <row r="25" spans="1:12" s="19" customFormat="1" ht="15" x14ac:dyDescent="0.25">
      <c r="A25" s="113">
        <v>17</v>
      </c>
      <c r="B25" s="105" t="s">
        <v>434</v>
      </c>
      <c r="C25" s="114"/>
      <c r="D25" s="115" t="s">
        <v>435</v>
      </c>
      <c r="E25" s="110">
        <v>38</v>
      </c>
      <c r="F25" s="16"/>
      <c r="G25" s="16"/>
      <c r="H25" s="18"/>
      <c r="I25" s="111">
        <v>0</v>
      </c>
      <c r="J25" s="163"/>
      <c r="K25" s="39"/>
      <c r="L25" s="112">
        <f t="shared" si="2"/>
        <v>0</v>
      </c>
    </row>
    <row r="26" spans="1:12" s="19" customFormat="1" ht="19.5" x14ac:dyDescent="0.25">
      <c r="A26" s="113">
        <v>18</v>
      </c>
      <c r="B26" s="105" t="s">
        <v>436</v>
      </c>
      <c r="C26" s="114"/>
      <c r="D26" s="115" t="s">
        <v>437</v>
      </c>
      <c r="E26" s="110">
        <v>10</v>
      </c>
      <c r="F26" s="16"/>
      <c r="G26" s="16"/>
      <c r="H26" s="18"/>
      <c r="I26" s="111">
        <v>0</v>
      </c>
      <c r="J26" s="163"/>
      <c r="K26" s="39"/>
      <c r="L26" s="112">
        <f t="shared" si="2"/>
        <v>0</v>
      </c>
    </row>
    <row r="27" spans="1:12" s="19" customFormat="1" ht="19.5" x14ac:dyDescent="0.25">
      <c r="A27" s="113">
        <v>19</v>
      </c>
      <c r="B27" s="105" t="s">
        <v>438</v>
      </c>
      <c r="C27" s="117"/>
      <c r="D27" s="115" t="s">
        <v>437</v>
      </c>
      <c r="E27" s="110">
        <v>5</v>
      </c>
      <c r="F27" s="16"/>
      <c r="G27" s="16"/>
      <c r="H27" s="18"/>
      <c r="I27" s="111">
        <v>0</v>
      </c>
      <c r="J27" s="163"/>
      <c r="K27" s="39"/>
      <c r="L27" s="112">
        <f t="shared" si="2"/>
        <v>0</v>
      </c>
    </row>
    <row r="28" spans="1:12" s="19" customFormat="1" ht="15" x14ac:dyDescent="0.25">
      <c r="A28" s="113">
        <v>20</v>
      </c>
      <c r="B28" s="105" t="s">
        <v>250</v>
      </c>
      <c r="C28" s="114" t="s">
        <v>137</v>
      </c>
      <c r="D28" s="115" t="s">
        <v>208</v>
      </c>
      <c r="E28" s="110">
        <v>5</v>
      </c>
      <c r="F28" s="16"/>
      <c r="G28" s="16"/>
      <c r="H28" s="18"/>
      <c r="I28" s="111">
        <v>0</v>
      </c>
      <c r="J28" s="163"/>
      <c r="K28" s="39"/>
      <c r="L28" s="112">
        <f t="shared" si="2"/>
        <v>0</v>
      </c>
    </row>
    <row r="29" spans="1:12" s="19" customFormat="1" ht="19.5" x14ac:dyDescent="0.25">
      <c r="A29" s="113">
        <v>21</v>
      </c>
      <c r="B29" s="105" t="s">
        <v>439</v>
      </c>
      <c r="C29" s="114"/>
      <c r="D29" s="115" t="s">
        <v>440</v>
      </c>
      <c r="E29" s="110">
        <v>100</v>
      </c>
      <c r="F29" s="16"/>
      <c r="G29" s="16"/>
      <c r="H29" s="18"/>
      <c r="I29" s="111">
        <v>0</v>
      </c>
      <c r="J29" s="163"/>
      <c r="K29" s="39"/>
      <c r="L29" s="112">
        <f t="shared" si="2"/>
        <v>0</v>
      </c>
    </row>
    <row r="30" spans="1:12" s="19" customFormat="1" ht="15" x14ac:dyDescent="0.25">
      <c r="A30" s="113">
        <v>22</v>
      </c>
      <c r="B30" s="105" t="s">
        <v>251</v>
      </c>
      <c r="C30" s="113" t="s">
        <v>245</v>
      </c>
      <c r="D30" s="115" t="s">
        <v>208</v>
      </c>
      <c r="E30" s="110">
        <v>1</v>
      </c>
      <c r="F30" s="16"/>
      <c r="G30" s="16"/>
      <c r="H30" s="18"/>
      <c r="I30" s="111">
        <v>0</v>
      </c>
      <c r="J30" s="163"/>
      <c r="K30" s="39"/>
      <c r="L30" s="112">
        <f t="shared" si="2"/>
        <v>0</v>
      </c>
    </row>
    <row r="31" spans="1:12" s="19" customFormat="1" ht="15" x14ac:dyDescent="0.25">
      <c r="A31" s="113">
        <v>23</v>
      </c>
      <c r="B31" s="105" t="s">
        <v>252</v>
      </c>
      <c r="C31" s="113" t="s">
        <v>48</v>
      </c>
      <c r="D31" s="115" t="s">
        <v>208</v>
      </c>
      <c r="E31" s="110">
        <v>2</v>
      </c>
      <c r="F31" s="16"/>
      <c r="G31" s="16"/>
      <c r="H31" s="18"/>
      <c r="I31" s="111">
        <v>0</v>
      </c>
      <c r="J31" s="163"/>
      <c r="K31" s="39"/>
      <c r="L31" s="112">
        <f t="shared" si="2"/>
        <v>0</v>
      </c>
    </row>
    <row r="32" spans="1:12" s="19" customFormat="1" ht="15" x14ac:dyDescent="0.25">
      <c r="A32" s="113">
        <v>24</v>
      </c>
      <c r="B32" s="105" t="s">
        <v>263</v>
      </c>
      <c r="C32" s="113"/>
      <c r="D32" s="115" t="s">
        <v>230</v>
      </c>
      <c r="E32" s="110">
        <v>100</v>
      </c>
      <c r="F32" s="16"/>
      <c r="G32" s="16"/>
      <c r="H32" s="18"/>
      <c r="I32" s="111">
        <v>0</v>
      </c>
      <c r="J32" s="163"/>
      <c r="K32" s="39"/>
      <c r="L32" s="112">
        <f t="shared" si="2"/>
        <v>0</v>
      </c>
    </row>
    <row r="33" spans="1:12" s="19" customFormat="1" ht="15" x14ac:dyDescent="0.25">
      <c r="A33" s="113">
        <v>25</v>
      </c>
      <c r="B33" s="105" t="s">
        <v>441</v>
      </c>
      <c r="C33" s="113"/>
      <c r="D33" s="115" t="s">
        <v>437</v>
      </c>
      <c r="E33" s="110">
        <v>5</v>
      </c>
      <c r="F33" s="16"/>
      <c r="G33" s="16"/>
      <c r="H33" s="18"/>
      <c r="I33" s="111">
        <v>0</v>
      </c>
      <c r="J33" s="163"/>
      <c r="K33" s="39"/>
      <c r="L33" s="112">
        <f t="shared" si="2"/>
        <v>0</v>
      </c>
    </row>
    <row r="34" spans="1:12" s="19" customFormat="1" ht="15" x14ac:dyDescent="0.25">
      <c r="A34" s="113">
        <v>26</v>
      </c>
      <c r="B34" s="105" t="s">
        <v>442</v>
      </c>
      <c r="C34" s="118"/>
      <c r="D34" s="115" t="s">
        <v>443</v>
      </c>
      <c r="E34" s="110">
        <v>4</v>
      </c>
      <c r="F34" s="16"/>
      <c r="G34" s="16"/>
      <c r="H34" s="18"/>
      <c r="I34" s="111">
        <v>0</v>
      </c>
      <c r="J34" s="163"/>
      <c r="K34" s="39"/>
      <c r="L34" s="112">
        <f t="shared" si="2"/>
        <v>0</v>
      </c>
    </row>
    <row r="35" spans="1:12" s="19" customFormat="1" ht="15" x14ac:dyDescent="0.25">
      <c r="A35" s="113">
        <v>27</v>
      </c>
      <c r="B35" s="105" t="s">
        <v>444</v>
      </c>
      <c r="C35" s="118" t="s">
        <v>44</v>
      </c>
      <c r="D35" s="115" t="s">
        <v>445</v>
      </c>
      <c r="E35" s="110">
        <v>10</v>
      </c>
      <c r="F35" s="16"/>
      <c r="G35" s="16"/>
      <c r="H35" s="18"/>
      <c r="I35" s="111">
        <v>0</v>
      </c>
      <c r="J35" s="163"/>
      <c r="K35" s="39"/>
      <c r="L35" s="112">
        <f t="shared" si="2"/>
        <v>0</v>
      </c>
    </row>
    <row r="36" spans="1:12" s="19" customFormat="1" ht="15" x14ac:dyDescent="0.25">
      <c r="A36" s="113">
        <v>28</v>
      </c>
      <c r="B36" s="105" t="s">
        <v>446</v>
      </c>
      <c r="C36" s="118" t="s">
        <v>44</v>
      </c>
      <c r="D36" s="115" t="s">
        <v>445</v>
      </c>
      <c r="E36" s="110">
        <v>10</v>
      </c>
      <c r="F36" s="16"/>
      <c r="G36" s="16"/>
      <c r="H36" s="18"/>
      <c r="I36" s="111">
        <v>0</v>
      </c>
      <c r="J36" s="163"/>
      <c r="K36" s="39"/>
      <c r="L36" s="112">
        <f t="shared" si="2"/>
        <v>0</v>
      </c>
    </row>
    <row r="37" spans="1:12" s="19" customFormat="1" ht="15" x14ac:dyDescent="0.25">
      <c r="A37" s="113">
        <v>29</v>
      </c>
      <c r="B37" s="105" t="s">
        <v>447</v>
      </c>
      <c r="C37" s="118"/>
      <c r="D37" s="115" t="s">
        <v>437</v>
      </c>
      <c r="E37" s="110">
        <v>7</v>
      </c>
      <c r="F37" s="16"/>
      <c r="G37" s="16"/>
      <c r="H37" s="18"/>
      <c r="I37" s="111">
        <v>0</v>
      </c>
      <c r="J37" s="163"/>
      <c r="K37" s="39"/>
      <c r="L37" s="112">
        <f t="shared" si="2"/>
        <v>0</v>
      </c>
    </row>
    <row r="38" spans="1:12" s="19" customFormat="1" ht="15" x14ac:dyDescent="0.25">
      <c r="A38" s="113">
        <v>30</v>
      </c>
      <c r="B38" s="105" t="s">
        <v>448</v>
      </c>
      <c r="C38" s="118"/>
      <c r="D38" s="115" t="s">
        <v>449</v>
      </c>
      <c r="E38" s="110">
        <v>30</v>
      </c>
      <c r="F38" s="16"/>
      <c r="G38" s="16"/>
      <c r="H38" s="18"/>
      <c r="I38" s="111">
        <v>0</v>
      </c>
      <c r="J38" s="163"/>
      <c r="K38" s="39"/>
      <c r="L38" s="112">
        <f t="shared" si="2"/>
        <v>0</v>
      </c>
    </row>
    <row r="39" spans="1:12" s="19" customFormat="1" ht="19.5" x14ac:dyDescent="0.25">
      <c r="A39" s="113">
        <v>31</v>
      </c>
      <c r="B39" s="105" t="s">
        <v>450</v>
      </c>
      <c r="C39" s="113"/>
      <c r="D39" s="115" t="s">
        <v>443</v>
      </c>
      <c r="E39" s="110">
        <v>4</v>
      </c>
      <c r="F39" s="16"/>
      <c r="G39" s="16"/>
      <c r="H39" s="18"/>
      <c r="I39" s="111">
        <v>0</v>
      </c>
      <c r="J39" s="163"/>
      <c r="K39" s="39"/>
      <c r="L39" s="112">
        <f t="shared" si="2"/>
        <v>0</v>
      </c>
    </row>
    <row r="40" spans="1:12" s="19" customFormat="1" ht="15" x14ac:dyDescent="0.25">
      <c r="A40" s="113">
        <v>32</v>
      </c>
      <c r="B40" s="105" t="s">
        <v>451</v>
      </c>
      <c r="C40" s="113"/>
      <c r="D40" s="115" t="s">
        <v>443</v>
      </c>
      <c r="E40" s="110">
        <v>100</v>
      </c>
      <c r="F40" s="16"/>
      <c r="G40" s="16"/>
      <c r="H40" s="18"/>
      <c r="I40" s="111">
        <v>0</v>
      </c>
      <c r="J40" s="163"/>
      <c r="K40" s="39"/>
      <c r="L40" s="112">
        <f t="shared" si="2"/>
        <v>0</v>
      </c>
    </row>
    <row r="41" spans="1:12" s="19" customFormat="1" ht="15" x14ac:dyDescent="0.25">
      <c r="A41" s="113">
        <v>33</v>
      </c>
      <c r="B41" s="105" t="s">
        <v>452</v>
      </c>
      <c r="C41" s="113"/>
      <c r="D41" s="115" t="s">
        <v>453</v>
      </c>
      <c r="E41" s="110">
        <v>10</v>
      </c>
      <c r="F41" s="16"/>
      <c r="G41" s="16"/>
      <c r="H41" s="18"/>
      <c r="I41" s="111">
        <v>0</v>
      </c>
      <c r="J41" s="163"/>
      <c r="K41" s="39"/>
      <c r="L41" s="112">
        <f t="shared" si="2"/>
        <v>0</v>
      </c>
    </row>
    <row r="42" spans="1:12" s="19" customFormat="1" ht="15" x14ac:dyDescent="0.25">
      <c r="A42" s="113">
        <v>34</v>
      </c>
      <c r="B42" s="105" t="s">
        <v>253</v>
      </c>
      <c r="C42" s="113"/>
      <c r="D42" s="115" t="s">
        <v>454</v>
      </c>
      <c r="E42" s="110">
        <v>20</v>
      </c>
      <c r="F42" s="16"/>
      <c r="G42" s="16"/>
      <c r="H42" s="18"/>
      <c r="I42" s="111">
        <v>0</v>
      </c>
      <c r="J42" s="163"/>
      <c r="K42" s="39"/>
      <c r="L42" s="112">
        <f t="shared" si="2"/>
        <v>0</v>
      </c>
    </row>
    <row r="43" spans="1:12" s="19" customFormat="1" ht="15" x14ac:dyDescent="0.25">
      <c r="A43" s="113">
        <v>35</v>
      </c>
      <c r="B43" s="105" t="s">
        <v>254</v>
      </c>
      <c r="C43" s="113"/>
      <c r="D43" s="115" t="s">
        <v>454</v>
      </c>
      <c r="E43" s="110">
        <v>70</v>
      </c>
      <c r="F43" s="16"/>
      <c r="G43" s="16"/>
      <c r="H43" s="18"/>
      <c r="I43" s="111">
        <v>0</v>
      </c>
      <c r="J43" s="163"/>
      <c r="K43" s="39"/>
      <c r="L43" s="112">
        <f t="shared" si="2"/>
        <v>0</v>
      </c>
    </row>
    <row r="44" spans="1:12" s="19" customFormat="1" ht="15" x14ac:dyDescent="0.25">
      <c r="A44" s="113">
        <v>36</v>
      </c>
      <c r="B44" s="105" t="s">
        <v>255</v>
      </c>
      <c r="C44" s="118"/>
      <c r="D44" s="115" t="s">
        <v>455</v>
      </c>
      <c r="E44" s="110">
        <v>2</v>
      </c>
      <c r="F44" s="16"/>
      <c r="G44" s="16"/>
      <c r="H44" s="18"/>
      <c r="I44" s="111">
        <v>0</v>
      </c>
      <c r="J44" s="163"/>
      <c r="K44" s="39"/>
      <c r="L44" s="112">
        <f t="shared" si="2"/>
        <v>0</v>
      </c>
    </row>
    <row r="45" spans="1:12" s="19" customFormat="1" ht="15" x14ac:dyDescent="0.25">
      <c r="A45" s="113">
        <v>37</v>
      </c>
      <c r="B45" s="105" t="s">
        <v>256</v>
      </c>
      <c r="C45" s="118"/>
      <c r="D45" s="115" t="s">
        <v>454</v>
      </c>
      <c r="E45" s="110">
        <v>5</v>
      </c>
      <c r="F45" s="16"/>
      <c r="G45" s="16"/>
      <c r="H45" s="18"/>
      <c r="I45" s="111">
        <v>0</v>
      </c>
      <c r="J45" s="163"/>
      <c r="K45" s="39"/>
      <c r="L45" s="112">
        <f t="shared" si="2"/>
        <v>0</v>
      </c>
    </row>
    <row r="46" spans="1:12" s="19" customFormat="1" ht="15" x14ac:dyDescent="0.25">
      <c r="A46" s="113">
        <v>38</v>
      </c>
      <c r="B46" s="101" t="s">
        <v>257</v>
      </c>
      <c r="C46" s="113"/>
      <c r="D46" s="115" t="s">
        <v>455</v>
      </c>
      <c r="E46" s="110">
        <v>25</v>
      </c>
      <c r="F46" s="16"/>
      <c r="G46" s="16"/>
      <c r="H46" s="18"/>
      <c r="I46" s="111">
        <v>0</v>
      </c>
      <c r="J46" s="163"/>
      <c r="K46" s="39"/>
      <c r="L46" s="112">
        <f t="shared" si="2"/>
        <v>0</v>
      </c>
    </row>
    <row r="47" spans="1:12" s="19" customFormat="1" ht="15" x14ac:dyDescent="0.25">
      <c r="A47" s="113">
        <v>39</v>
      </c>
      <c r="B47" s="101" t="s">
        <v>258</v>
      </c>
      <c r="C47" s="113"/>
      <c r="D47" s="115" t="s">
        <v>259</v>
      </c>
      <c r="E47" s="110">
        <v>15</v>
      </c>
      <c r="F47" s="16"/>
      <c r="G47" s="16"/>
      <c r="H47" s="18"/>
      <c r="I47" s="111">
        <v>0</v>
      </c>
      <c r="J47" s="163"/>
      <c r="K47" s="39"/>
      <c r="L47" s="112">
        <f t="shared" si="2"/>
        <v>0</v>
      </c>
    </row>
    <row r="48" spans="1:12" s="19" customFormat="1" ht="15" x14ac:dyDescent="0.25">
      <c r="A48" s="113">
        <v>40</v>
      </c>
      <c r="B48" s="105" t="s">
        <v>260</v>
      </c>
      <c r="C48" s="113"/>
      <c r="D48" s="115" t="s">
        <v>259</v>
      </c>
      <c r="E48" s="110">
        <v>15</v>
      </c>
      <c r="F48" s="16"/>
      <c r="G48" s="16"/>
      <c r="H48" s="18"/>
      <c r="I48" s="111">
        <v>0</v>
      </c>
      <c r="J48" s="163"/>
      <c r="K48" s="39"/>
      <c r="L48" s="112">
        <f t="shared" si="2"/>
        <v>0</v>
      </c>
    </row>
    <row r="49" spans="1:12" s="19" customFormat="1" ht="15" x14ac:dyDescent="0.25">
      <c r="A49" s="113">
        <v>41</v>
      </c>
      <c r="B49" s="105" t="s">
        <v>37</v>
      </c>
      <c r="C49" s="113" t="s">
        <v>456</v>
      </c>
      <c r="D49" s="115" t="s">
        <v>457</v>
      </c>
      <c r="E49" s="110">
        <v>20</v>
      </c>
      <c r="F49" s="16"/>
      <c r="G49" s="16"/>
      <c r="H49" s="18"/>
      <c r="I49" s="111">
        <v>0</v>
      </c>
      <c r="J49" s="163"/>
      <c r="K49" s="39"/>
      <c r="L49" s="112">
        <f t="shared" si="2"/>
        <v>0</v>
      </c>
    </row>
    <row r="50" spans="1:12" s="19" customFormat="1" ht="15" x14ac:dyDescent="0.25">
      <c r="A50" s="113">
        <v>42</v>
      </c>
      <c r="B50" s="105" t="s">
        <v>458</v>
      </c>
      <c r="C50" s="113"/>
      <c r="D50" s="115" t="s">
        <v>457</v>
      </c>
      <c r="E50" s="110">
        <v>20</v>
      </c>
      <c r="F50" s="16"/>
      <c r="G50" s="16"/>
      <c r="H50" s="18"/>
      <c r="I50" s="111">
        <v>0</v>
      </c>
      <c r="J50" s="163"/>
      <c r="K50" s="39"/>
      <c r="L50" s="112">
        <f t="shared" si="2"/>
        <v>0</v>
      </c>
    </row>
    <row r="51" spans="1:12" s="19" customFormat="1" ht="15" x14ac:dyDescent="0.25">
      <c r="A51" s="113">
        <v>43</v>
      </c>
      <c r="B51" s="105" t="s">
        <v>459</v>
      </c>
      <c r="C51" s="113"/>
      <c r="D51" s="115" t="s">
        <v>457</v>
      </c>
      <c r="E51" s="110">
        <v>4</v>
      </c>
      <c r="F51" s="16"/>
      <c r="G51" s="16"/>
      <c r="H51" s="18"/>
      <c r="I51" s="111">
        <v>0</v>
      </c>
      <c r="J51" s="163"/>
      <c r="K51" s="39"/>
      <c r="L51" s="112">
        <f t="shared" si="2"/>
        <v>0</v>
      </c>
    </row>
    <row r="52" spans="1:12" s="19" customFormat="1" ht="15" x14ac:dyDescent="0.25">
      <c r="A52" s="113">
        <v>44</v>
      </c>
      <c r="B52" s="105" t="s">
        <v>460</v>
      </c>
      <c r="C52" s="113"/>
      <c r="D52" s="115" t="s">
        <v>376</v>
      </c>
      <c r="E52" s="110">
        <v>5000</v>
      </c>
      <c r="F52" s="16"/>
      <c r="G52" s="16"/>
      <c r="H52" s="18"/>
      <c r="I52" s="111">
        <v>0</v>
      </c>
      <c r="J52" s="163"/>
      <c r="K52" s="39"/>
      <c r="L52" s="112">
        <f t="shared" si="2"/>
        <v>0</v>
      </c>
    </row>
    <row r="53" spans="1:12" s="19" customFormat="1" ht="15" x14ac:dyDescent="0.25">
      <c r="A53" s="113">
        <v>45</v>
      </c>
      <c r="B53" s="105" t="s">
        <v>461</v>
      </c>
      <c r="C53" s="113"/>
      <c r="D53" s="115" t="s">
        <v>376</v>
      </c>
      <c r="E53" s="110">
        <v>2000</v>
      </c>
      <c r="F53" s="16"/>
      <c r="G53" s="16"/>
      <c r="H53" s="18"/>
      <c r="I53" s="111">
        <v>0</v>
      </c>
      <c r="J53" s="163"/>
      <c r="K53" s="39"/>
      <c r="L53" s="112">
        <f t="shared" si="2"/>
        <v>0</v>
      </c>
    </row>
    <row r="54" spans="1:12" s="19" customFormat="1" ht="15" x14ac:dyDescent="0.25">
      <c r="A54" s="113">
        <v>46</v>
      </c>
      <c r="B54" s="105" t="s">
        <v>462</v>
      </c>
      <c r="C54" s="113"/>
      <c r="D54" s="115" t="s">
        <v>376</v>
      </c>
      <c r="E54" s="110">
        <v>4</v>
      </c>
      <c r="F54" s="16"/>
      <c r="G54" s="16"/>
      <c r="H54" s="18"/>
      <c r="I54" s="111">
        <v>0</v>
      </c>
      <c r="J54" s="163"/>
      <c r="K54" s="39"/>
      <c r="L54" s="112">
        <f t="shared" si="2"/>
        <v>0</v>
      </c>
    </row>
    <row r="55" spans="1:12" s="19" customFormat="1" ht="15" x14ac:dyDescent="0.25">
      <c r="A55" s="113">
        <v>47</v>
      </c>
      <c r="B55" s="105" t="s">
        <v>463</v>
      </c>
      <c r="C55" s="113"/>
      <c r="D55" s="115" t="s">
        <v>453</v>
      </c>
      <c r="E55" s="110">
        <v>5</v>
      </c>
      <c r="F55" s="16"/>
      <c r="G55" s="16"/>
      <c r="H55" s="18"/>
      <c r="I55" s="111">
        <v>0</v>
      </c>
      <c r="J55" s="163"/>
      <c r="K55" s="39"/>
      <c r="L55" s="112">
        <f t="shared" si="2"/>
        <v>0</v>
      </c>
    </row>
    <row r="56" spans="1:12" s="19" customFormat="1" ht="23.25" customHeight="1" x14ac:dyDescent="0.25">
      <c r="A56" s="113">
        <v>48</v>
      </c>
      <c r="B56" s="105" t="s">
        <v>464</v>
      </c>
      <c r="C56" s="113" t="s">
        <v>15</v>
      </c>
      <c r="D56" s="115" t="s">
        <v>465</v>
      </c>
      <c r="E56" s="110">
        <v>5</v>
      </c>
      <c r="F56" s="16"/>
      <c r="G56" s="16"/>
      <c r="H56" s="18"/>
      <c r="I56" s="111">
        <v>0</v>
      </c>
      <c r="J56" s="163"/>
      <c r="K56" s="39"/>
      <c r="L56" s="112">
        <f t="shared" si="2"/>
        <v>0</v>
      </c>
    </row>
    <row r="57" spans="1:12" s="19" customFormat="1" ht="24" customHeight="1" x14ac:dyDescent="0.25">
      <c r="A57" s="113">
        <v>49</v>
      </c>
      <c r="B57" s="105" t="s">
        <v>466</v>
      </c>
      <c r="C57" s="113" t="s">
        <v>467</v>
      </c>
      <c r="D57" s="115" t="s">
        <v>468</v>
      </c>
      <c r="E57" s="110">
        <v>2</v>
      </c>
      <c r="F57" s="16"/>
      <c r="G57" s="16"/>
      <c r="H57" s="18"/>
      <c r="I57" s="111">
        <v>0</v>
      </c>
      <c r="J57" s="163"/>
      <c r="K57" s="39"/>
      <c r="L57" s="112">
        <f t="shared" si="2"/>
        <v>0</v>
      </c>
    </row>
    <row r="58" spans="1:12" s="19" customFormat="1" ht="19.5" x14ac:dyDescent="0.25">
      <c r="A58" s="113">
        <v>50</v>
      </c>
      <c r="B58" s="105" t="s">
        <v>469</v>
      </c>
      <c r="C58" s="113" t="s">
        <v>467</v>
      </c>
      <c r="D58" s="115" t="s">
        <v>468</v>
      </c>
      <c r="E58" s="110">
        <v>2</v>
      </c>
      <c r="F58" s="16"/>
      <c r="G58" s="16"/>
      <c r="H58" s="18"/>
      <c r="I58" s="111">
        <v>0</v>
      </c>
      <c r="J58" s="163"/>
      <c r="K58" s="39"/>
      <c r="L58" s="112">
        <f t="shared" si="2"/>
        <v>0</v>
      </c>
    </row>
    <row r="59" spans="1:12" s="19" customFormat="1" ht="15" x14ac:dyDescent="0.25">
      <c r="A59" s="113">
        <v>51</v>
      </c>
      <c r="B59" s="105" t="s">
        <v>470</v>
      </c>
      <c r="C59" s="113"/>
      <c r="D59" s="115" t="s">
        <v>453</v>
      </c>
      <c r="E59" s="110">
        <v>5</v>
      </c>
      <c r="F59" s="16"/>
      <c r="G59" s="16"/>
      <c r="H59" s="18"/>
      <c r="I59" s="111">
        <v>0</v>
      </c>
      <c r="J59" s="163"/>
      <c r="K59" s="39"/>
      <c r="L59" s="112">
        <f t="shared" si="2"/>
        <v>0</v>
      </c>
    </row>
    <row r="60" spans="1:12" s="19" customFormat="1" ht="15" x14ac:dyDescent="0.25">
      <c r="A60" s="113">
        <v>52</v>
      </c>
      <c r="B60" s="105" t="s">
        <v>471</v>
      </c>
      <c r="C60" s="113"/>
      <c r="D60" s="115" t="s">
        <v>453</v>
      </c>
      <c r="E60" s="110">
        <v>2</v>
      </c>
      <c r="F60" s="16"/>
      <c r="G60" s="16"/>
      <c r="H60" s="18"/>
      <c r="I60" s="111">
        <v>0</v>
      </c>
      <c r="J60" s="163"/>
      <c r="K60" s="39"/>
      <c r="L60" s="112">
        <f t="shared" si="2"/>
        <v>0</v>
      </c>
    </row>
    <row r="61" spans="1:12" s="19" customFormat="1" ht="15" x14ac:dyDescent="0.25">
      <c r="A61" s="113">
        <v>53</v>
      </c>
      <c r="B61" s="105" t="s">
        <v>472</v>
      </c>
      <c r="C61" s="113"/>
      <c r="D61" s="115" t="s">
        <v>453</v>
      </c>
      <c r="E61" s="110">
        <v>2</v>
      </c>
      <c r="F61" s="16"/>
      <c r="G61" s="16"/>
      <c r="H61" s="18"/>
      <c r="I61" s="111">
        <v>0</v>
      </c>
      <c r="J61" s="163"/>
      <c r="K61" s="39"/>
      <c r="L61" s="112">
        <f t="shared" si="2"/>
        <v>0</v>
      </c>
    </row>
    <row r="62" spans="1:12" s="19" customFormat="1" ht="15" x14ac:dyDescent="0.25">
      <c r="A62" s="113">
        <v>54</v>
      </c>
      <c r="B62" s="105" t="s">
        <v>473</v>
      </c>
      <c r="C62" s="113"/>
      <c r="D62" s="115" t="s">
        <v>453</v>
      </c>
      <c r="E62" s="110">
        <v>10</v>
      </c>
      <c r="F62" s="16"/>
      <c r="G62" s="16"/>
      <c r="H62" s="18"/>
      <c r="I62" s="111">
        <v>0</v>
      </c>
      <c r="J62" s="163"/>
      <c r="K62" s="39"/>
      <c r="L62" s="112">
        <f t="shared" si="2"/>
        <v>0</v>
      </c>
    </row>
    <row r="63" spans="1:12" s="19" customFormat="1" ht="15" x14ac:dyDescent="0.25">
      <c r="A63" s="113">
        <v>55</v>
      </c>
      <c r="B63" s="105" t="s">
        <v>474</v>
      </c>
      <c r="C63" s="113"/>
      <c r="D63" s="115" t="s">
        <v>453</v>
      </c>
      <c r="E63" s="110">
        <v>10</v>
      </c>
      <c r="F63" s="16"/>
      <c r="G63" s="16"/>
      <c r="H63" s="18"/>
      <c r="I63" s="111">
        <v>0</v>
      </c>
      <c r="J63" s="163"/>
      <c r="K63" s="39"/>
      <c r="L63" s="112">
        <f t="shared" si="2"/>
        <v>0</v>
      </c>
    </row>
    <row r="64" spans="1:12" s="19" customFormat="1" ht="15" x14ac:dyDescent="0.25">
      <c r="A64" s="113">
        <v>56</v>
      </c>
      <c r="B64" s="105" t="s">
        <v>475</v>
      </c>
      <c r="C64" s="113"/>
      <c r="D64" s="115" t="s">
        <v>453</v>
      </c>
      <c r="E64" s="110">
        <v>2</v>
      </c>
      <c r="F64" s="16"/>
      <c r="G64" s="16"/>
      <c r="H64" s="18"/>
      <c r="I64" s="111">
        <v>0</v>
      </c>
      <c r="J64" s="163"/>
      <c r="K64" s="39"/>
      <c r="L64" s="112">
        <f t="shared" si="2"/>
        <v>0</v>
      </c>
    </row>
    <row r="65" spans="1:12" s="19" customFormat="1" ht="15" x14ac:dyDescent="0.25">
      <c r="A65" s="113">
        <v>57</v>
      </c>
      <c r="B65" s="105" t="s">
        <v>476</v>
      </c>
      <c r="C65" s="113"/>
      <c r="D65" s="115" t="s">
        <v>453</v>
      </c>
      <c r="E65" s="110">
        <v>2</v>
      </c>
      <c r="F65" s="16"/>
      <c r="G65" s="16"/>
      <c r="H65" s="18"/>
      <c r="I65" s="111">
        <v>0</v>
      </c>
      <c r="J65" s="163"/>
      <c r="K65" s="39"/>
      <c r="L65" s="112">
        <f t="shared" si="2"/>
        <v>0</v>
      </c>
    </row>
    <row r="66" spans="1:12" s="19" customFormat="1" ht="15" x14ac:dyDescent="0.25">
      <c r="A66" s="113">
        <v>58</v>
      </c>
      <c r="B66" s="105" t="s">
        <v>477</v>
      </c>
      <c r="C66" s="113"/>
      <c r="D66" s="115" t="s">
        <v>453</v>
      </c>
      <c r="E66" s="110">
        <v>2</v>
      </c>
      <c r="F66" s="16"/>
      <c r="G66" s="16"/>
      <c r="H66" s="18"/>
      <c r="I66" s="111">
        <v>0</v>
      </c>
      <c r="J66" s="163"/>
      <c r="K66" s="39"/>
      <c r="L66" s="112">
        <f>K66*I66</f>
        <v>0</v>
      </c>
    </row>
    <row r="67" spans="1:12" ht="15" x14ac:dyDescent="0.25">
      <c r="K67" s="69" t="s">
        <v>274</v>
      </c>
      <c r="L67" s="119">
        <f>SUM(L9:L66)</f>
        <v>0</v>
      </c>
    </row>
    <row r="69" spans="1:12" ht="16.5" customHeight="1" x14ac:dyDescent="0.25">
      <c r="A69" s="35" t="s">
        <v>275</v>
      </c>
      <c r="B69" s="19"/>
      <c r="C69" s="19"/>
      <c r="F69" s="19"/>
      <c r="G69" s="19"/>
      <c r="H69" s="19"/>
      <c r="I69" s="59"/>
      <c r="J69" s="19"/>
      <c r="K69" s="30"/>
      <c r="L69" s="30"/>
    </row>
    <row r="70" spans="1:12" ht="17.25" customHeight="1" x14ac:dyDescent="0.2">
      <c r="A70" s="19" t="s">
        <v>272</v>
      </c>
      <c r="B70" s="19"/>
      <c r="C70" s="19"/>
      <c r="F70" s="19"/>
      <c r="G70" s="19"/>
      <c r="H70" s="19"/>
      <c r="I70" s="59"/>
      <c r="J70" s="19"/>
      <c r="K70" s="30"/>
      <c r="L70" s="30"/>
    </row>
    <row r="71" spans="1:12" ht="17.25" customHeight="1" x14ac:dyDescent="0.2">
      <c r="A71" s="19" t="s">
        <v>272</v>
      </c>
      <c r="B71" s="19"/>
      <c r="C71" s="19"/>
      <c r="F71" s="19"/>
      <c r="G71" s="19"/>
      <c r="H71" s="19"/>
      <c r="I71" s="59"/>
      <c r="J71" s="19"/>
      <c r="K71" s="30"/>
      <c r="L71" s="30"/>
    </row>
    <row r="72" spans="1:12" ht="17.25" customHeight="1" x14ac:dyDescent="0.2">
      <c r="A72" s="19" t="s">
        <v>272</v>
      </c>
      <c r="B72" s="19"/>
      <c r="C72" s="19"/>
      <c r="F72" s="19"/>
      <c r="G72" s="19"/>
      <c r="H72" s="19"/>
      <c r="I72" s="59"/>
      <c r="J72" s="19"/>
      <c r="K72" s="30"/>
      <c r="L72" s="30"/>
    </row>
    <row r="73" spans="1:12" x14ac:dyDescent="0.2">
      <c r="A73" s="19"/>
      <c r="B73" s="19"/>
      <c r="C73" s="19"/>
      <c r="F73" s="19"/>
      <c r="G73" s="19"/>
      <c r="H73" s="19"/>
      <c r="I73" s="59"/>
      <c r="J73" s="19"/>
      <c r="K73" s="30"/>
      <c r="L73" s="30"/>
    </row>
    <row r="74" spans="1:12" ht="15" x14ac:dyDescent="0.25">
      <c r="A74" s="35" t="s">
        <v>273</v>
      </c>
      <c r="B74" s="19"/>
      <c r="C74" s="19"/>
      <c r="F74" s="19"/>
      <c r="G74" s="19"/>
      <c r="H74" s="19"/>
      <c r="I74" s="59"/>
      <c r="J74" s="19"/>
      <c r="K74" s="30"/>
      <c r="L74" s="30"/>
    </row>
    <row r="75" spans="1:12" ht="17.25" customHeight="1" x14ac:dyDescent="0.2">
      <c r="A75" s="19" t="s">
        <v>272</v>
      </c>
      <c r="B75" s="19"/>
      <c r="C75" s="19"/>
      <c r="F75" s="19"/>
      <c r="G75" s="19"/>
      <c r="H75" s="19"/>
      <c r="I75" s="59"/>
      <c r="J75" s="19"/>
      <c r="K75" s="30"/>
      <c r="L75" s="30"/>
    </row>
    <row r="76" spans="1:12" ht="17.25" customHeight="1" x14ac:dyDescent="0.2">
      <c r="A76" s="19" t="s">
        <v>272</v>
      </c>
      <c r="B76" s="19"/>
      <c r="C76" s="19"/>
      <c r="F76" s="19"/>
      <c r="G76" s="19"/>
      <c r="H76" s="19"/>
      <c r="I76" s="59"/>
      <c r="J76" s="19"/>
      <c r="K76" s="30"/>
      <c r="L76" s="30"/>
    </row>
    <row r="77" spans="1:12" ht="17.25" customHeight="1" x14ac:dyDescent="0.2">
      <c r="A77" s="19" t="s">
        <v>272</v>
      </c>
      <c r="B77" s="19"/>
      <c r="C77" s="19"/>
      <c r="F77" s="19"/>
      <c r="G77" s="19"/>
      <c r="H77" s="19"/>
      <c r="I77" s="59"/>
      <c r="J77" s="19"/>
      <c r="K77" s="30"/>
      <c r="L77" s="30"/>
    </row>
  </sheetData>
  <sheetProtection algorithmName="SHA-512" hashValue="EARZ+3QWejz6Z5cdFBD54q9gfb6qO2HSUwTJOIzyiFh0UmPo8kVpy2MKU3dTOT78xlg3ClFaACxPmvri86dCwA==" saltValue="Uxl7AjcZLrddcUfRLxM+aw==" spinCount="100000" sheet="1" objects="1" scenarios="1"/>
  <mergeCells count="2">
    <mergeCell ref="A1:L1"/>
    <mergeCell ref="A7:A8"/>
  </mergeCells>
  <pageMargins left="0.11811023622047245" right="0.11811023622047245" top="0.55118110236220474" bottom="0.35433070866141736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92D050"/>
  </sheetPr>
  <dimension ref="A1:L95"/>
  <sheetViews>
    <sheetView topLeftCell="A4" workbookViewId="0">
      <selection activeCell="G10" sqref="G10:G11"/>
    </sheetView>
  </sheetViews>
  <sheetFormatPr defaultRowHeight="14.25" x14ac:dyDescent="0.2"/>
  <cols>
    <col min="1" max="1" width="3.85546875" style="1" customWidth="1"/>
    <col min="2" max="2" width="24.42578125" style="9" customWidth="1"/>
    <col min="3" max="3" width="30.7109375" style="9" customWidth="1"/>
    <col min="4" max="4" width="10.85546875" style="9" customWidth="1"/>
    <col min="5" max="5" width="24.7109375" style="9" customWidth="1"/>
    <col min="6" max="6" width="25.85546875" style="9" customWidth="1"/>
    <col min="7" max="7" width="12.42578125" style="29" customWidth="1"/>
    <col min="8" max="8" width="13.42578125" style="29" customWidth="1"/>
    <col min="9" max="16384" width="9.140625" style="1"/>
  </cols>
  <sheetData>
    <row r="1" spans="1:12" ht="23.25" customHeight="1" x14ac:dyDescent="0.2">
      <c r="A1" s="173" t="s">
        <v>918</v>
      </c>
      <c r="B1" s="174"/>
      <c r="C1" s="174"/>
      <c r="D1" s="174"/>
      <c r="E1" s="174"/>
      <c r="F1" s="174"/>
      <c r="G1" s="174"/>
      <c r="H1" s="175"/>
      <c r="I1" s="52"/>
      <c r="J1" s="52"/>
      <c r="K1" s="52"/>
      <c r="L1" s="52"/>
    </row>
    <row r="2" spans="1:12" ht="9" customHeight="1" x14ac:dyDescent="0.4">
      <c r="A2" s="19"/>
      <c r="B2" s="2"/>
      <c r="C2" s="2"/>
      <c r="D2" s="2"/>
      <c r="E2" s="2"/>
      <c r="F2" s="2"/>
      <c r="G2" s="49"/>
      <c r="H2" s="49"/>
      <c r="I2" s="49"/>
      <c r="J2" s="2"/>
      <c r="K2" s="49"/>
      <c r="L2" s="19"/>
    </row>
    <row r="3" spans="1:12" ht="23.25" customHeight="1" x14ac:dyDescent="0.4">
      <c r="A3" s="19"/>
      <c r="B3" s="2"/>
      <c r="C3" s="2"/>
      <c r="D3" s="2"/>
      <c r="E3" s="50" t="s">
        <v>50</v>
      </c>
      <c r="F3" s="41"/>
      <c r="G3" s="41"/>
      <c r="H3" s="41"/>
      <c r="I3" s="31"/>
      <c r="J3" s="31"/>
      <c r="K3" s="31"/>
      <c r="L3" s="31"/>
    </row>
    <row r="4" spans="1:12" ht="6.75" customHeight="1" x14ac:dyDescent="0.4">
      <c r="B4" s="7"/>
      <c r="C4" s="7"/>
      <c r="D4" s="7"/>
      <c r="E4" s="49"/>
      <c r="F4" s="49"/>
      <c r="G4" s="49"/>
      <c r="H4" s="30"/>
      <c r="I4" s="54"/>
      <c r="J4" s="54"/>
    </row>
    <row r="5" spans="1:12" ht="19.5" customHeight="1" x14ac:dyDescent="0.25">
      <c r="A5" s="132" t="s">
        <v>579</v>
      </c>
      <c r="B5" s="8"/>
      <c r="C5" s="8"/>
      <c r="D5" s="8"/>
      <c r="E5" s="47" t="s">
        <v>271</v>
      </c>
      <c r="F5" s="33"/>
      <c r="G5" s="40"/>
      <c r="H5" s="40"/>
      <c r="I5" s="27"/>
      <c r="J5" s="27"/>
    </row>
    <row r="6" spans="1:12" ht="8.25" customHeight="1" thickBot="1" x14ac:dyDescent="0.25"/>
    <row r="7" spans="1:12" s="3" customFormat="1" ht="20.25" customHeight="1" thickTop="1" x14ac:dyDescent="0.25">
      <c r="A7" s="202" t="s">
        <v>9</v>
      </c>
      <c r="B7" s="10" t="s">
        <v>3</v>
      </c>
      <c r="C7" s="10" t="s">
        <v>4</v>
      </c>
      <c r="D7" s="10" t="s">
        <v>5</v>
      </c>
      <c r="E7" s="14" t="s">
        <v>6</v>
      </c>
      <c r="F7" s="14" t="s">
        <v>7</v>
      </c>
      <c r="G7" s="36" t="s">
        <v>8</v>
      </c>
      <c r="H7" s="85" t="s">
        <v>10</v>
      </c>
    </row>
    <row r="8" spans="1:12" s="3" customFormat="1" ht="72.75" customHeight="1" x14ac:dyDescent="0.25">
      <c r="A8" s="203"/>
      <c r="B8" s="11" t="s">
        <v>1</v>
      </c>
      <c r="C8" s="11" t="s">
        <v>66</v>
      </c>
      <c r="D8" s="6" t="s">
        <v>265</v>
      </c>
      <c r="E8" s="20" t="s">
        <v>2</v>
      </c>
      <c r="F8" s="20" t="s">
        <v>66</v>
      </c>
      <c r="G8" s="37" t="s">
        <v>268</v>
      </c>
      <c r="H8" s="71" t="s">
        <v>269</v>
      </c>
    </row>
    <row r="9" spans="1:12" ht="15" x14ac:dyDescent="0.25">
      <c r="A9" s="146">
        <v>1</v>
      </c>
      <c r="B9" s="146" t="s">
        <v>478</v>
      </c>
      <c r="C9" s="147"/>
      <c r="D9" s="153">
        <v>4</v>
      </c>
      <c r="E9" s="24"/>
      <c r="F9" s="24"/>
      <c r="G9" s="39"/>
      <c r="H9" s="72">
        <f>D9*G9</f>
        <v>0</v>
      </c>
      <c r="I9" s="26"/>
    </row>
    <row r="10" spans="1:12" ht="27" customHeight="1" x14ac:dyDescent="0.2">
      <c r="A10" s="204">
        <v>2</v>
      </c>
      <c r="B10" s="205" t="s">
        <v>479</v>
      </c>
      <c r="C10" s="146" t="s">
        <v>480</v>
      </c>
      <c r="D10" s="211">
        <v>1</v>
      </c>
      <c r="E10" s="213"/>
      <c r="F10" s="213"/>
      <c r="G10" s="215"/>
      <c r="H10" s="198">
        <f>D10*G10</f>
        <v>0</v>
      </c>
      <c r="I10" s="26"/>
      <c r="J10" s="132"/>
    </row>
    <row r="11" spans="1:12" ht="25.5" x14ac:dyDescent="0.2">
      <c r="A11" s="204"/>
      <c r="B11" s="207"/>
      <c r="C11" s="146" t="s">
        <v>481</v>
      </c>
      <c r="D11" s="212"/>
      <c r="E11" s="214"/>
      <c r="F11" s="214"/>
      <c r="G11" s="216"/>
      <c r="H11" s="200"/>
      <c r="I11" s="26"/>
    </row>
    <row r="12" spans="1:12" ht="25.5" x14ac:dyDescent="0.25">
      <c r="A12" s="148">
        <v>3</v>
      </c>
      <c r="B12" s="149" t="s">
        <v>482</v>
      </c>
      <c r="C12" s="148"/>
      <c r="D12" s="153">
        <v>1</v>
      </c>
      <c r="E12" s="24"/>
      <c r="F12" s="24"/>
      <c r="G12" s="39"/>
      <c r="H12" s="72">
        <f t="shared" ref="H12:H54" si="0">D12*G12</f>
        <v>0</v>
      </c>
      <c r="I12" s="26"/>
    </row>
    <row r="13" spans="1:12" ht="14.25" customHeight="1" x14ac:dyDescent="0.25">
      <c r="A13" s="146">
        <v>4</v>
      </c>
      <c r="B13" s="146" t="s">
        <v>483</v>
      </c>
      <c r="C13" s="146" t="s">
        <v>484</v>
      </c>
      <c r="D13" s="153">
        <v>5</v>
      </c>
      <c r="E13" s="24"/>
      <c r="F13" s="24"/>
      <c r="G13" s="39"/>
      <c r="H13" s="72">
        <f>D13*G13</f>
        <v>0</v>
      </c>
      <c r="I13" s="26"/>
    </row>
    <row r="14" spans="1:12" ht="25.5" x14ac:dyDescent="0.25">
      <c r="A14" s="146">
        <v>5</v>
      </c>
      <c r="B14" s="146" t="s">
        <v>485</v>
      </c>
      <c r="C14" s="146" t="s">
        <v>486</v>
      </c>
      <c r="D14" s="153">
        <v>10</v>
      </c>
      <c r="E14" s="24"/>
      <c r="F14" s="24"/>
      <c r="G14" s="39"/>
      <c r="H14" s="72">
        <f t="shared" si="0"/>
        <v>0</v>
      </c>
      <c r="I14" s="26"/>
    </row>
    <row r="15" spans="1:12" ht="25.5" x14ac:dyDescent="0.25">
      <c r="A15" s="146">
        <v>6</v>
      </c>
      <c r="B15" s="146" t="s">
        <v>487</v>
      </c>
      <c r="C15" s="146" t="s">
        <v>486</v>
      </c>
      <c r="D15" s="153">
        <v>10</v>
      </c>
      <c r="E15" s="24"/>
      <c r="F15" s="24"/>
      <c r="G15" s="39"/>
      <c r="H15" s="72">
        <f t="shared" si="0"/>
        <v>0</v>
      </c>
      <c r="I15" s="26"/>
    </row>
    <row r="16" spans="1:12" ht="25.5" x14ac:dyDescent="0.25">
      <c r="A16" s="146">
        <v>7</v>
      </c>
      <c r="B16" s="146" t="s">
        <v>488</v>
      </c>
      <c r="C16" s="146" t="s">
        <v>486</v>
      </c>
      <c r="D16" s="153">
        <v>10</v>
      </c>
      <c r="E16" s="24"/>
      <c r="F16" s="24"/>
      <c r="G16" s="39"/>
      <c r="H16" s="72">
        <f t="shared" si="0"/>
        <v>0</v>
      </c>
      <c r="I16" s="26"/>
    </row>
    <row r="17" spans="1:9" ht="25.5" x14ac:dyDescent="0.25">
      <c r="A17" s="146">
        <v>8</v>
      </c>
      <c r="B17" s="146" t="s">
        <v>489</v>
      </c>
      <c r="C17" s="147"/>
      <c r="D17" s="153">
        <v>20</v>
      </c>
      <c r="E17" s="24"/>
      <c r="F17" s="24"/>
      <c r="G17" s="39"/>
      <c r="H17" s="72">
        <f t="shared" si="0"/>
        <v>0</v>
      </c>
      <c r="I17" s="26"/>
    </row>
    <row r="18" spans="1:9" ht="25.5" x14ac:dyDescent="0.25">
      <c r="A18" s="146">
        <v>9</v>
      </c>
      <c r="B18" s="146" t="s">
        <v>490</v>
      </c>
      <c r="C18" s="146" t="s">
        <v>491</v>
      </c>
      <c r="D18" s="153">
        <v>7</v>
      </c>
      <c r="E18" s="24"/>
      <c r="F18" s="24"/>
      <c r="G18" s="39"/>
      <c r="H18" s="72">
        <f t="shared" si="0"/>
        <v>0</v>
      </c>
      <c r="I18" s="26"/>
    </row>
    <row r="19" spans="1:9" ht="15" x14ac:dyDescent="0.25">
      <c r="A19" s="146">
        <v>10</v>
      </c>
      <c r="B19" s="146" t="s">
        <v>492</v>
      </c>
      <c r="C19" s="147"/>
      <c r="D19" s="153">
        <v>2</v>
      </c>
      <c r="E19" s="24"/>
      <c r="F19" s="24"/>
      <c r="G19" s="39"/>
      <c r="H19" s="72">
        <f t="shared" si="0"/>
        <v>0</v>
      </c>
      <c r="I19" s="26"/>
    </row>
    <row r="20" spans="1:9" ht="27.75" customHeight="1" x14ac:dyDescent="0.25">
      <c r="A20" s="146">
        <v>11</v>
      </c>
      <c r="B20" s="146" t="s">
        <v>493</v>
      </c>
      <c r="C20" s="146" t="s">
        <v>494</v>
      </c>
      <c r="D20" s="153">
        <v>2</v>
      </c>
      <c r="E20" s="24"/>
      <c r="F20" s="24"/>
      <c r="G20" s="39"/>
      <c r="H20" s="72">
        <f t="shared" si="0"/>
        <v>0</v>
      </c>
      <c r="I20" s="26"/>
    </row>
    <row r="21" spans="1:9" ht="26.25" customHeight="1" x14ac:dyDescent="0.2">
      <c r="A21" s="204">
        <v>12</v>
      </c>
      <c r="B21" s="205" t="s">
        <v>495</v>
      </c>
      <c r="C21" s="146" t="s">
        <v>496</v>
      </c>
      <c r="D21" s="211">
        <v>1</v>
      </c>
      <c r="E21" s="213"/>
      <c r="F21" s="213"/>
      <c r="G21" s="215"/>
      <c r="H21" s="198">
        <f t="shared" si="0"/>
        <v>0</v>
      </c>
      <c r="I21" s="26"/>
    </row>
    <row r="22" spans="1:9" ht="25.5" customHeight="1" x14ac:dyDescent="0.2">
      <c r="A22" s="204"/>
      <c r="B22" s="206"/>
      <c r="C22" s="146" t="s">
        <v>497</v>
      </c>
      <c r="D22" s="217"/>
      <c r="E22" s="218"/>
      <c r="F22" s="218"/>
      <c r="G22" s="219"/>
      <c r="H22" s="199"/>
      <c r="I22" s="26"/>
    </row>
    <row r="23" spans="1:9" ht="14.25" customHeight="1" x14ac:dyDescent="0.2">
      <c r="A23" s="204"/>
      <c r="B23" s="206"/>
      <c r="C23" s="146" t="s">
        <v>498</v>
      </c>
      <c r="D23" s="217"/>
      <c r="E23" s="218"/>
      <c r="F23" s="218"/>
      <c r="G23" s="219"/>
      <c r="H23" s="199"/>
      <c r="I23" s="26"/>
    </row>
    <row r="24" spans="1:9" ht="14.25" customHeight="1" x14ac:dyDescent="0.2">
      <c r="A24" s="204"/>
      <c r="B24" s="206"/>
      <c r="C24" s="146" t="s">
        <v>499</v>
      </c>
      <c r="D24" s="217"/>
      <c r="E24" s="218"/>
      <c r="F24" s="218"/>
      <c r="G24" s="219"/>
      <c r="H24" s="199"/>
      <c r="I24" s="26"/>
    </row>
    <row r="25" spans="1:9" ht="25.5" customHeight="1" x14ac:dyDescent="0.2">
      <c r="A25" s="204"/>
      <c r="B25" s="206"/>
      <c r="C25" s="146" t="s">
        <v>500</v>
      </c>
      <c r="D25" s="217"/>
      <c r="E25" s="218"/>
      <c r="F25" s="218"/>
      <c r="G25" s="219"/>
      <c r="H25" s="199"/>
      <c r="I25" s="26"/>
    </row>
    <row r="26" spans="1:9" ht="29.25" customHeight="1" x14ac:dyDescent="0.2">
      <c r="A26" s="204"/>
      <c r="B26" s="206"/>
      <c r="C26" s="146" t="s">
        <v>501</v>
      </c>
      <c r="D26" s="217"/>
      <c r="E26" s="218"/>
      <c r="F26" s="218"/>
      <c r="G26" s="219"/>
      <c r="H26" s="199"/>
      <c r="I26" s="26"/>
    </row>
    <row r="27" spans="1:9" ht="47.25" customHeight="1" x14ac:dyDescent="0.2">
      <c r="A27" s="204"/>
      <c r="B27" s="207"/>
      <c r="C27" s="146" t="s">
        <v>502</v>
      </c>
      <c r="D27" s="212"/>
      <c r="E27" s="214"/>
      <c r="F27" s="214"/>
      <c r="G27" s="216"/>
      <c r="H27" s="200"/>
      <c r="I27" s="26"/>
    </row>
    <row r="28" spans="1:9" ht="24.75" customHeight="1" x14ac:dyDescent="0.25">
      <c r="A28" s="146">
        <v>13</v>
      </c>
      <c r="B28" s="146" t="s">
        <v>264</v>
      </c>
      <c r="C28" s="146"/>
      <c r="D28" s="153">
        <v>5</v>
      </c>
      <c r="E28" s="24"/>
      <c r="F28" s="24"/>
      <c r="G28" s="39"/>
      <c r="H28" s="72">
        <f t="shared" si="0"/>
        <v>0</v>
      </c>
      <c r="I28" s="26"/>
    </row>
    <row r="29" spans="1:9" ht="14.25" customHeight="1" x14ac:dyDescent="0.25">
      <c r="A29" s="158">
        <v>14</v>
      </c>
      <c r="B29" s="146" t="s">
        <v>503</v>
      </c>
      <c r="C29" s="146" t="s">
        <v>504</v>
      </c>
      <c r="D29" s="153">
        <v>30</v>
      </c>
      <c r="E29" s="24"/>
      <c r="F29" s="24"/>
      <c r="G29" s="39"/>
      <c r="H29" s="72">
        <f t="shared" si="0"/>
        <v>0</v>
      </c>
      <c r="I29" s="26"/>
    </row>
    <row r="30" spans="1:9" ht="26.25" customHeight="1" x14ac:dyDescent="0.25">
      <c r="A30" s="158">
        <v>15</v>
      </c>
      <c r="B30" s="146" t="s">
        <v>505</v>
      </c>
      <c r="C30" s="146" t="s">
        <v>504</v>
      </c>
      <c r="D30" s="153">
        <v>15</v>
      </c>
      <c r="E30" s="24"/>
      <c r="F30" s="24"/>
      <c r="G30" s="39"/>
      <c r="H30" s="72">
        <f t="shared" si="0"/>
        <v>0</v>
      </c>
      <c r="I30" s="26"/>
    </row>
    <row r="31" spans="1:9" ht="38.25" x14ac:dyDescent="0.25">
      <c r="A31" s="158">
        <v>16</v>
      </c>
      <c r="B31" s="146" t="s">
        <v>506</v>
      </c>
      <c r="C31" s="146" t="s">
        <v>507</v>
      </c>
      <c r="D31" s="154">
        <v>3</v>
      </c>
      <c r="E31" s="24"/>
      <c r="F31" s="24"/>
      <c r="G31" s="39"/>
      <c r="H31" s="72">
        <f t="shared" si="0"/>
        <v>0</v>
      </c>
      <c r="I31" s="26"/>
    </row>
    <row r="32" spans="1:9" ht="15" x14ac:dyDescent="0.25">
      <c r="A32" s="158">
        <v>17</v>
      </c>
      <c r="B32" s="146" t="s">
        <v>508</v>
      </c>
      <c r="C32" s="146"/>
      <c r="D32" s="154">
        <v>2</v>
      </c>
      <c r="E32" s="24"/>
      <c r="F32" s="24"/>
      <c r="G32" s="39"/>
      <c r="H32" s="72">
        <f t="shared" si="0"/>
        <v>0</v>
      </c>
      <c r="I32" s="26"/>
    </row>
    <row r="33" spans="1:9" ht="25.5" x14ac:dyDescent="0.25">
      <c r="A33" s="158">
        <v>18</v>
      </c>
      <c r="B33" s="146" t="s">
        <v>509</v>
      </c>
      <c r="C33" s="146" t="s">
        <v>510</v>
      </c>
      <c r="D33" s="154">
        <v>2</v>
      </c>
      <c r="E33" s="24"/>
      <c r="F33" s="24"/>
      <c r="G33" s="39"/>
      <c r="H33" s="72">
        <f t="shared" si="0"/>
        <v>0</v>
      </c>
      <c r="I33" s="26"/>
    </row>
    <row r="34" spans="1:9" ht="25.5" x14ac:dyDescent="0.25">
      <c r="A34" s="158">
        <v>19</v>
      </c>
      <c r="B34" s="146" t="s">
        <v>511</v>
      </c>
      <c r="C34" s="146"/>
      <c r="D34" s="154">
        <v>15</v>
      </c>
      <c r="E34" s="24"/>
      <c r="F34" s="24"/>
      <c r="G34" s="39"/>
      <c r="H34" s="72">
        <f t="shared" si="0"/>
        <v>0</v>
      </c>
      <c r="I34" s="26"/>
    </row>
    <row r="35" spans="1:9" ht="25.5" x14ac:dyDescent="0.25">
      <c r="A35" s="158">
        <v>20</v>
      </c>
      <c r="B35" s="146" t="s">
        <v>512</v>
      </c>
      <c r="C35" s="146"/>
      <c r="D35" s="154">
        <v>10</v>
      </c>
      <c r="E35" s="24"/>
      <c r="F35" s="24"/>
      <c r="G35" s="39"/>
      <c r="H35" s="72">
        <f t="shared" si="0"/>
        <v>0</v>
      </c>
      <c r="I35" s="26"/>
    </row>
    <row r="36" spans="1:9" ht="38.25" x14ac:dyDescent="0.25">
      <c r="A36" s="158">
        <v>21</v>
      </c>
      <c r="B36" s="146" t="s">
        <v>513</v>
      </c>
      <c r="C36" s="146"/>
      <c r="D36" s="154">
        <v>2</v>
      </c>
      <c r="E36" s="24"/>
      <c r="F36" s="24"/>
      <c r="G36" s="39"/>
      <c r="H36" s="72">
        <f t="shared" si="0"/>
        <v>0</v>
      </c>
      <c r="I36" s="26"/>
    </row>
    <row r="37" spans="1:9" ht="25.5" x14ac:dyDescent="0.25">
      <c r="A37" s="158">
        <v>22</v>
      </c>
      <c r="B37" s="146" t="s">
        <v>514</v>
      </c>
      <c r="C37" s="146"/>
      <c r="D37" s="154">
        <v>1</v>
      </c>
      <c r="E37" s="24"/>
      <c r="F37" s="24"/>
      <c r="G37" s="39"/>
      <c r="H37" s="72">
        <f t="shared" si="0"/>
        <v>0</v>
      </c>
      <c r="I37" s="26"/>
    </row>
    <row r="38" spans="1:9" ht="15" x14ac:dyDescent="0.25">
      <c r="A38" s="158">
        <v>23</v>
      </c>
      <c r="B38" s="150" t="s">
        <v>515</v>
      </c>
      <c r="C38" s="147"/>
      <c r="D38" s="154">
        <v>2</v>
      </c>
      <c r="E38" s="24"/>
      <c r="F38" s="24"/>
      <c r="G38" s="39"/>
      <c r="H38" s="72">
        <f t="shared" si="0"/>
        <v>0</v>
      </c>
      <c r="I38" s="26"/>
    </row>
    <row r="39" spans="1:9" ht="24" customHeight="1" x14ac:dyDescent="0.25">
      <c r="A39" s="158">
        <v>24</v>
      </c>
      <c r="B39" s="146" t="s">
        <v>516</v>
      </c>
      <c r="C39" s="146"/>
      <c r="D39" s="154">
        <v>2</v>
      </c>
      <c r="E39" s="24"/>
      <c r="F39" s="24"/>
      <c r="G39" s="39"/>
      <c r="H39" s="72">
        <f t="shared" si="0"/>
        <v>0</v>
      </c>
      <c r="I39" s="26"/>
    </row>
    <row r="40" spans="1:9" ht="15" customHeight="1" x14ac:dyDescent="0.25">
      <c r="A40" s="158">
        <v>25</v>
      </c>
      <c r="B40" s="146" t="s">
        <v>517</v>
      </c>
      <c r="C40" s="146"/>
      <c r="D40" s="154">
        <v>10</v>
      </c>
      <c r="E40" s="24"/>
      <c r="F40" s="24"/>
      <c r="G40" s="39"/>
      <c r="H40" s="72">
        <f t="shared" si="0"/>
        <v>0</v>
      </c>
      <c r="I40" s="26"/>
    </row>
    <row r="41" spans="1:9" ht="63.75" x14ac:dyDescent="0.25">
      <c r="A41" s="146">
        <v>26</v>
      </c>
      <c r="B41" s="146" t="s">
        <v>518</v>
      </c>
      <c r="C41" s="146" t="s">
        <v>519</v>
      </c>
      <c r="D41" s="154">
        <v>20</v>
      </c>
      <c r="E41" s="24"/>
      <c r="F41" s="24"/>
      <c r="G41" s="39"/>
      <c r="H41" s="72">
        <f t="shared" si="0"/>
        <v>0</v>
      </c>
      <c r="I41" s="26"/>
    </row>
    <row r="42" spans="1:9" ht="38.25" customHeight="1" x14ac:dyDescent="0.25">
      <c r="A42" s="158">
        <v>27</v>
      </c>
      <c r="B42" s="146" t="s">
        <v>518</v>
      </c>
      <c r="C42" s="146" t="s">
        <v>520</v>
      </c>
      <c r="D42" s="154">
        <v>20</v>
      </c>
      <c r="E42" s="24"/>
      <c r="F42" s="24"/>
      <c r="G42" s="39"/>
      <c r="H42" s="72">
        <f t="shared" si="0"/>
        <v>0</v>
      </c>
      <c r="I42" s="26"/>
    </row>
    <row r="43" spans="1:9" ht="27" customHeight="1" x14ac:dyDescent="0.25">
      <c r="A43" s="158">
        <v>28</v>
      </c>
      <c r="B43" s="146" t="s">
        <v>521</v>
      </c>
      <c r="C43" s="146" t="s">
        <v>522</v>
      </c>
      <c r="D43" s="154">
        <v>3</v>
      </c>
      <c r="E43" s="24"/>
      <c r="F43" s="24"/>
      <c r="G43" s="39"/>
      <c r="H43" s="72">
        <f t="shared" si="0"/>
        <v>0</v>
      </c>
      <c r="I43" s="26"/>
    </row>
    <row r="44" spans="1:9" ht="54" customHeight="1" x14ac:dyDescent="0.2">
      <c r="A44" s="204">
        <v>29</v>
      </c>
      <c r="B44" s="205" t="s">
        <v>523</v>
      </c>
      <c r="C44" s="146" t="s">
        <v>524</v>
      </c>
      <c r="D44" s="220">
        <v>150</v>
      </c>
      <c r="E44" s="223"/>
      <c r="F44" s="213"/>
      <c r="G44" s="215"/>
      <c r="H44" s="198">
        <f t="shared" si="0"/>
        <v>0</v>
      </c>
      <c r="I44" s="26"/>
    </row>
    <row r="45" spans="1:9" ht="21" customHeight="1" x14ac:dyDescent="0.2">
      <c r="A45" s="204"/>
      <c r="B45" s="206"/>
      <c r="C45" s="146" t="s">
        <v>525</v>
      </c>
      <c r="D45" s="221"/>
      <c r="E45" s="224"/>
      <c r="F45" s="218"/>
      <c r="G45" s="219"/>
      <c r="H45" s="199"/>
      <c r="I45" s="26"/>
    </row>
    <row r="46" spans="1:9" ht="26.25" customHeight="1" x14ac:dyDescent="0.2">
      <c r="A46" s="204"/>
      <c r="B46" s="206"/>
      <c r="C46" s="146" t="s">
        <v>526</v>
      </c>
      <c r="D46" s="221"/>
      <c r="E46" s="224"/>
      <c r="F46" s="218"/>
      <c r="G46" s="219"/>
      <c r="H46" s="199"/>
      <c r="I46" s="26"/>
    </row>
    <row r="47" spans="1:9" ht="24" customHeight="1" x14ac:dyDescent="0.2">
      <c r="A47" s="204"/>
      <c r="B47" s="207"/>
      <c r="C47" s="149" t="s">
        <v>527</v>
      </c>
      <c r="D47" s="222"/>
      <c r="E47" s="225"/>
      <c r="F47" s="214"/>
      <c r="G47" s="216"/>
      <c r="H47" s="200"/>
      <c r="I47" s="26"/>
    </row>
    <row r="48" spans="1:9" ht="14.25" customHeight="1" x14ac:dyDescent="0.2">
      <c r="A48" s="204">
        <v>30</v>
      </c>
      <c r="B48" s="205" t="s">
        <v>528</v>
      </c>
      <c r="C48" s="146" t="s">
        <v>529</v>
      </c>
      <c r="D48" s="220">
        <v>100</v>
      </c>
      <c r="E48" s="213"/>
      <c r="F48" s="213"/>
      <c r="G48" s="215"/>
      <c r="H48" s="198">
        <f t="shared" si="0"/>
        <v>0</v>
      </c>
      <c r="I48" s="26"/>
    </row>
    <row r="49" spans="1:12" ht="33.75" customHeight="1" x14ac:dyDescent="0.2">
      <c r="A49" s="204"/>
      <c r="B49" s="206"/>
      <c r="C49" s="146" t="s">
        <v>530</v>
      </c>
      <c r="D49" s="221"/>
      <c r="E49" s="218"/>
      <c r="F49" s="218"/>
      <c r="G49" s="219"/>
      <c r="H49" s="199"/>
      <c r="I49" s="26"/>
    </row>
    <row r="50" spans="1:12" ht="45" customHeight="1" x14ac:dyDescent="0.2">
      <c r="A50" s="204"/>
      <c r="B50" s="207"/>
      <c r="C50" s="146" t="s">
        <v>531</v>
      </c>
      <c r="D50" s="222"/>
      <c r="E50" s="214"/>
      <c r="F50" s="214"/>
      <c r="G50" s="216"/>
      <c r="H50" s="200"/>
      <c r="I50" s="26"/>
    </row>
    <row r="51" spans="1:12" ht="15.75" customHeight="1" x14ac:dyDescent="0.25">
      <c r="A51" s="146">
        <v>31</v>
      </c>
      <c r="B51" s="146" t="s">
        <v>532</v>
      </c>
      <c r="C51" s="146"/>
      <c r="D51" s="154">
        <v>2</v>
      </c>
      <c r="E51" s="24"/>
      <c r="F51" s="24"/>
      <c r="G51" s="39"/>
      <c r="H51" s="72">
        <f t="shared" si="0"/>
        <v>0</v>
      </c>
      <c r="I51" s="26"/>
    </row>
    <row r="52" spans="1:12" ht="30.75" customHeight="1" x14ac:dyDescent="0.25">
      <c r="A52" s="158">
        <v>32</v>
      </c>
      <c r="B52" s="151" t="s">
        <v>533</v>
      </c>
      <c r="C52" s="147"/>
      <c r="D52" s="154">
        <v>2</v>
      </c>
      <c r="E52" s="24"/>
      <c r="F52" s="24"/>
      <c r="G52" s="39"/>
      <c r="H52" s="72">
        <f t="shared" si="0"/>
        <v>0</v>
      </c>
      <c r="I52" s="26"/>
    </row>
    <row r="53" spans="1:12" ht="25.5" x14ac:dyDescent="0.25">
      <c r="A53" s="158">
        <v>33</v>
      </c>
      <c r="B53" s="151" t="s">
        <v>534</v>
      </c>
      <c r="C53" s="147"/>
      <c r="D53" s="154">
        <v>4</v>
      </c>
      <c r="E53" s="24"/>
      <c r="F53" s="24"/>
      <c r="G53" s="39"/>
      <c r="H53" s="72">
        <f t="shared" si="0"/>
        <v>0</v>
      </c>
      <c r="I53" s="26"/>
    </row>
    <row r="54" spans="1:12" ht="24.75" customHeight="1" x14ac:dyDescent="0.25">
      <c r="A54" s="158">
        <v>34</v>
      </c>
      <c r="B54" s="151" t="s">
        <v>535</v>
      </c>
      <c r="C54" s="147"/>
      <c r="D54" s="154">
        <v>4</v>
      </c>
      <c r="E54" s="24"/>
      <c r="F54" s="24"/>
      <c r="G54" s="39"/>
      <c r="H54" s="72">
        <f t="shared" si="0"/>
        <v>0</v>
      </c>
      <c r="I54" s="26"/>
    </row>
    <row r="55" spans="1:12" ht="25.5" customHeight="1" x14ac:dyDescent="0.25">
      <c r="A55" s="158">
        <v>35</v>
      </c>
      <c r="B55" s="151" t="s">
        <v>536</v>
      </c>
      <c r="C55" s="147"/>
      <c r="D55" s="154">
        <v>2</v>
      </c>
      <c r="E55" s="24"/>
      <c r="F55" s="24"/>
      <c r="G55" s="39"/>
      <c r="H55" s="72">
        <f t="shared" ref="H55:H94" si="1">D55*G55</f>
        <v>0</v>
      </c>
      <c r="I55" s="26"/>
    </row>
    <row r="56" spans="1:12" ht="15" x14ac:dyDescent="0.25">
      <c r="A56" s="158">
        <v>36</v>
      </c>
      <c r="B56" s="151" t="s">
        <v>537</v>
      </c>
      <c r="C56" s="147"/>
      <c r="D56" s="154">
        <v>4</v>
      </c>
      <c r="E56" s="24"/>
      <c r="F56" s="24"/>
      <c r="G56" s="39"/>
      <c r="H56" s="72">
        <f t="shared" si="1"/>
        <v>0</v>
      </c>
      <c r="I56" s="26"/>
    </row>
    <row r="57" spans="1:12" ht="25.5" x14ac:dyDescent="0.25">
      <c r="A57" s="158">
        <v>37</v>
      </c>
      <c r="B57" s="151" t="s">
        <v>538</v>
      </c>
      <c r="C57" s="147"/>
      <c r="D57" s="154">
        <v>4</v>
      </c>
      <c r="E57" s="24"/>
      <c r="F57" s="24"/>
      <c r="G57" s="39"/>
      <c r="H57" s="72">
        <f t="shared" si="1"/>
        <v>0</v>
      </c>
      <c r="I57" s="26"/>
    </row>
    <row r="58" spans="1:12" ht="15" x14ac:dyDescent="0.25">
      <c r="A58" s="158">
        <v>38</v>
      </c>
      <c r="B58" s="151" t="s">
        <v>539</v>
      </c>
      <c r="C58" s="147"/>
      <c r="D58" s="154">
        <v>16</v>
      </c>
      <c r="E58" s="24"/>
      <c r="F58" s="24"/>
      <c r="G58" s="39"/>
      <c r="H58" s="72">
        <f t="shared" si="1"/>
        <v>0</v>
      </c>
      <c r="I58" s="26"/>
    </row>
    <row r="59" spans="1:12" ht="15" x14ac:dyDescent="0.25">
      <c r="A59" s="158">
        <v>39</v>
      </c>
      <c r="B59" s="151" t="s">
        <v>540</v>
      </c>
      <c r="C59" s="147"/>
      <c r="D59" s="154">
        <v>10</v>
      </c>
      <c r="E59" s="24"/>
      <c r="F59" s="24"/>
      <c r="G59" s="39"/>
      <c r="H59" s="72">
        <f t="shared" si="1"/>
        <v>0</v>
      </c>
      <c r="I59" s="26"/>
    </row>
    <row r="60" spans="1:12" ht="15" x14ac:dyDescent="0.25">
      <c r="A60" s="158">
        <v>40</v>
      </c>
      <c r="B60" s="151" t="s">
        <v>541</v>
      </c>
      <c r="C60" s="147"/>
      <c r="D60" s="154">
        <v>2</v>
      </c>
      <c r="E60" s="24"/>
      <c r="F60" s="24"/>
      <c r="G60" s="39"/>
      <c r="H60" s="72">
        <f t="shared" si="1"/>
        <v>0</v>
      </c>
      <c r="I60" s="26"/>
      <c r="J60" s="19"/>
      <c r="K60" s="30"/>
      <c r="L60" s="30"/>
    </row>
    <row r="61" spans="1:12" ht="17.25" customHeight="1" x14ac:dyDescent="0.25">
      <c r="A61" s="158">
        <v>41</v>
      </c>
      <c r="B61" s="151" t="s">
        <v>542</v>
      </c>
      <c r="C61" s="152" t="s">
        <v>456</v>
      </c>
      <c r="D61" s="154">
        <v>4</v>
      </c>
      <c r="E61" s="24"/>
      <c r="F61" s="24"/>
      <c r="G61" s="39"/>
      <c r="H61" s="72">
        <f t="shared" si="1"/>
        <v>0</v>
      </c>
      <c r="I61" s="26"/>
      <c r="J61" s="19"/>
      <c r="K61" s="30"/>
      <c r="L61" s="30"/>
    </row>
    <row r="62" spans="1:12" ht="17.25" customHeight="1" x14ac:dyDescent="0.25">
      <c r="A62" s="158">
        <v>42</v>
      </c>
      <c r="B62" s="151" t="s">
        <v>543</v>
      </c>
      <c r="C62" s="152" t="s">
        <v>456</v>
      </c>
      <c r="D62" s="154">
        <v>4</v>
      </c>
      <c r="E62" s="24"/>
      <c r="F62" s="24"/>
      <c r="G62" s="39"/>
      <c r="H62" s="72">
        <f t="shared" si="1"/>
        <v>0</v>
      </c>
      <c r="I62" s="26"/>
      <c r="J62" s="19"/>
      <c r="K62" s="30"/>
      <c r="L62" s="30"/>
    </row>
    <row r="63" spans="1:12" ht="17.25" customHeight="1" x14ac:dyDescent="0.25">
      <c r="A63" s="158">
        <v>43</v>
      </c>
      <c r="B63" s="151" t="s">
        <v>544</v>
      </c>
      <c r="C63" s="152" t="s">
        <v>456</v>
      </c>
      <c r="D63" s="154">
        <v>4</v>
      </c>
      <c r="E63" s="24"/>
      <c r="F63" s="24"/>
      <c r="G63" s="39"/>
      <c r="H63" s="72">
        <f t="shared" si="1"/>
        <v>0</v>
      </c>
      <c r="I63" s="26"/>
      <c r="J63" s="19"/>
      <c r="K63" s="30"/>
      <c r="L63" s="30"/>
    </row>
    <row r="64" spans="1:12" ht="25.5" customHeight="1" x14ac:dyDescent="0.25">
      <c r="A64" s="158">
        <v>44</v>
      </c>
      <c r="B64" s="151" t="s">
        <v>545</v>
      </c>
      <c r="C64" s="152" t="s">
        <v>456</v>
      </c>
      <c r="D64" s="154">
        <v>4</v>
      </c>
      <c r="E64" s="24"/>
      <c r="F64" s="24"/>
      <c r="G64" s="39"/>
      <c r="H64" s="72">
        <f t="shared" si="1"/>
        <v>0</v>
      </c>
      <c r="I64" s="26"/>
      <c r="J64" s="19"/>
      <c r="K64" s="30"/>
      <c r="L64" s="30"/>
    </row>
    <row r="65" spans="1:12" ht="15" x14ac:dyDescent="0.25">
      <c r="A65" s="158">
        <v>45</v>
      </c>
      <c r="B65" s="151" t="s">
        <v>546</v>
      </c>
      <c r="C65" s="152" t="s">
        <v>456</v>
      </c>
      <c r="D65" s="154">
        <v>4</v>
      </c>
      <c r="E65" s="24"/>
      <c r="F65" s="24"/>
      <c r="G65" s="39"/>
      <c r="H65" s="72">
        <f t="shared" si="1"/>
        <v>0</v>
      </c>
      <c r="I65" s="26"/>
      <c r="J65" s="19"/>
      <c r="K65" s="30"/>
      <c r="L65" s="30"/>
    </row>
    <row r="66" spans="1:12" ht="26.25" customHeight="1" x14ac:dyDescent="0.25">
      <c r="A66" s="158">
        <v>46</v>
      </c>
      <c r="B66" s="151" t="s">
        <v>547</v>
      </c>
      <c r="C66" s="152" t="s">
        <v>456</v>
      </c>
      <c r="D66" s="154">
        <v>4</v>
      </c>
      <c r="E66" s="24"/>
      <c r="F66" s="24"/>
      <c r="G66" s="39"/>
      <c r="H66" s="72">
        <f t="shared" si="1"/>
        <v>0</v>
      </c>
      <c r="I66" s="26"/>
      <c r="J66" s="19"/>
      <c r="K66" s="30"/>
      <c r="L66" s="30"/>
    </row>
    <row r="67" spans="1:12" ht="25.5" customHeight="1" x14ac:dyDescent="0.25">
      <c r="A67" s="158">
        <v>47</v>
      </c>
      <c r="B67" s="151" t="s">
        <v>548</v>
      </c>
      <c r="C67" s="152" t="s">
        <v>456</v>
      </c>
      <c r="D67" s="154">
        <v>4</v>
      </c>
      <c r="E67" s="24"/>
      <c r="F67" s="24"/>
      <c r="G67" s="39"/>
      <c r="H67" s="72">
        <f t="shared" si="1"/>
        <v>0</v>
      </c>
      <c r="I67" s="26"/>
      <c r="J67" s="19"/>
      <c r="K67" s="30"/>
      <c r="L67" s="30"/>
    </row>
    <row r="68" spans="1:12" ht="17.25" customHeight="1" x14ac:dyDescent="0.25">
      <c r="A68" s="158">
        <v>48</v>
      </c>
      <c r="B68" s="151" t="s">
        <v>549</v>
      </c>
      <c r="C68" s="152" t="s">
        <v>456</v>
      </c>
      <c r="D68" s="154">
        <v>4</v>
      </c>
      <c r="E68" s="24"/>
      <c r="F68" s="24"/>
      <c r="G68" s="39"/>
      <c r="H68" s="72">
        <f t="shared" si="1"/>
        <v>0</v>
      </c>
      <c r="I68" s="26"/>
      <c r="J68" s="19"/>
      <c r="K68" s="30"/>
      <c r="L68" s="30"/>
    </row>
    <row r="69" spans="1:12" ht="25.5" x14ac:dyDescent="0.25">
      <c r="A69" s="158">
        <v>49</v>
      </c>
      <c r="B69" s="146" t="s">
        <v>550</v>
      </c>
      <c r="C69" s="147"/>
      <c r="D69" s="154">
        <v>3</v>
      </c>
      <c r="E69" s="24"/>
      <c r="F69" s="24"/>
      <c r="G69" s="39"/>
      <c r="H69" s="72">
        <f t="shared" si="1"/>
        <v>0</v>
      </c>
      <c r="I69" s="26"/>
    </row>
    <row r="70" spans="1:12" ht="25.5" x14ac:dyDescent="0.25">
      <c r="A70" s="158">
        <v>50</v>
      </c>
      <c r="B70" s="151" t="s">
        <v>551</v>
      </c>
      <c r="C70" s="152" t="s">
        <v>456</v>
      </c>
      <c r="D70" s="154">
        <v>10</v>
      </c>
      <c r="E70" s="24"/>
      <c r="F70" s="24"/>
      <c r="G70" s="39"/>
      <c r="H70" s="72">
        <f t="shared" si="1"/>
        <v>0</v>
      </c>
      <c r="I70" s="26"/>
    </row>
    <row r="71" spans="1:12" ht="25.5" x14ac:dyDescent="0.25">
      <c r="A71" s="158">
        <v>51</v>
      </c>
      <c r="B71" s="151" t="s">
        <v>552</v>
      </c>
      <c r="C71" s="152" t="s">
        <v>456</v>
      </c>
      <c r="D71" s="154">
        <v>20</v>
      </c>
      <c r="E71" s="24"/>
      <c r="F71" s="24"/>
      <c r="G71" s="39"/>
      <c r="H71" s="72">
        <f t="shared" si="1"/>
        <v>0</v>
      </c>
      <c r="I71" s="26"/>
    </row>
    <row r="72" spans="1:12" ht="25.5" x14ac:dyDescent="0.25">
      <c r="A72" s="158">
        <v>52</v>
      </c>
      <c r="B72" s="151" t="s">
        <v>553</v>
      </c>
      <c r="C72" s="152" t="s">
        <v>456</v>
      </c>
      <c r="D72" s="154">
        <v>20</v>
      </c>
      <c r="E72" s="24"/>
      <c r="F72" s="24"/>
      <c r="G72" s="39"/>
      <c r="H72" s="72">
        <f t="shared" si="1"/>
        <v>0</v>
      </c>
      <c r="I72" s="26"/>
    </row>
    <row r="73" spans="1:12" ht="38.25" x14ac:dyDescent="0.25">
      <c r="A73" s="158">
        <v>53</v>
      </c>
      <c r="B73" s="151" t="s">
        <v>554</v>
      </c>
      <c r="C73" s="152" t="s">
        <v>456</v>
      </c>
      <c r="D73" s="154">
        <v>15</v>
      </c>
      <c r="E73" s="24"/>
      <c r="F73" s="24"/>
      <c r="G73" s="39"/>
      <c r="H73" s="72">
        <f t="shared" si="1"/>
        <v>0</v>
      </c>
      <c r="I73" s="26"/>
    </row>
    <row r="74" spans="1:12" ht="25.5" x14ac:dyDescent="0.25">
      <c r="A74" s="158">
        <v>54</v>
      </c>
      <c r="B74" s="151" t="s">
        <v>555</v>
      </c>
      <c r="C74" s="152" t="s">
        <v>456</v>
      </c>
      <c r="D74" s="154">
        <v>10</v>
      </c>
      <c r="E74" s="24"/>
      <c r="F74" s="24"/>
      <c r="G74" s="39"/>
      <c r="H74" s="72">
        <f t="shared" si="1"/>
        <v>0</v>
      </c>
      <c r="I74" s="26"/>
    </row>
    <row r="75" spans="1:12" ht="15" x14ac:dyDescent="0.25">
      <c r="A75" s="158">
        <v>55</v>
      </c>
      <c r="B75" s="150" t="s">
        <v>515</v>
      </c>
      <c r="C75" s="147"/>
      <c r="D75" s="154">
        <v>2</v>
      </c>
      <c r="E75" s="24"/>
      <c r="F75" s="24"/>
      <c r="G75" s="39"/>
      <c r="H75" s="72">
        <f t="shared" si="1"/>
        <v>0</v>
      </c>
      <c r="I75" s="26"/>
    </row>
    <row r="76" spans="1:12" ht="25.5" x14ac:dyDescent="0.25">
      <c r="A76" s="158">
        <v>56</v>
      </c>
      <c r="B76" s="151" t="s">
        <v>556</v>
      </c>
      <c r="C76" s="148" t="s">
        <v>557</v>
      </c>
      <c r="D76" s="154">
        <v>8</v>
      </c>
      <c r="E76" s="24"/>
      <c r="F76" s="24"/>
      <c r="G76" s="39"/>
      <c r="H76" s="72">
        <f t="shared" si="1"/>
        <v>0</v>
      </c>
      <c r="I76" s="26"/>
    </row>
    <row r="77" spans="1:12" ht="15" x14ac:dyDescent="0.25">
      <c r="A77" s="158">
        <v>57</v>
      </c>
      <c r="B77" s="151" t="s">
        <v>558</v>
      </c>
      <c r="C77" s="148" t="s">
        <v>559</v>
      </c>
      <c r="D77" s="154">
        <v>2</v>
      </c>
      <c r="E77" s="24"/>
      <c r="F77" s="24"/>
      <c r="G77" s="39"/>
      <c r="H77" s="72">
        <f t="shared" si="1"/>
        <v>0</v>
      </c>
      <c r="I77" s="26"/>
    </row>
    <row r="78" spans="1:12" ht="15" x14ac:dyDescent="0.25">
      <c r="A78" s="158">
        <v>58</v>
      </c>
      <c r="B78" s="151" t="s">
        <v>560</v>
      </c>
      <c r="C78" s="148" t="s">
        <v>561</v>
      </c>
      <c r="D78" s="154">
        <v>2</v>
      </c>
      <c r="E78" s="24"/>
      <c r="F78" s="24"/>
      <c r="G78" s="39"/>
      <c r="H78" s="72">
        <f t="shared" si="1"/>
        <v>0</v>
      </c>
      <c r="I78" s="26"/>
    </row>
    <row r="79" spans="1:12" ht="15" x14ac:dyDescent="0.25">
      <c r="A79" s="158">
        <v>59</v>
      </c>
      <c r="B79" s="151" t="s">
        <v>562</v>
      </c>
      <c r="C79" s="148" t="s">
        <v>563</v>
      </c>
      <c r="D79" s="154">
        <v>2</v>
      </c>
      <c r="E79" s="24"/>
      <c r="F79" s="24"/>
      <c r="G79" s="39"/>
      <c r="H79" s="72">
        <f t="shared" si="1"/>
        <v>0</v>
      </c>
      <c r="I79" s="26"/>
    </row>
    <row r="80" spans="1:12" ht="15" x14ac:dyDescent="0.25">
      <c r="A80" s="158">
        <v>60</v>
      </c>
      <c r="B80" s="151" t="s">
        <v>564</v>
      </c>
      <c r="C80" s="148" t="s">
        <v>565</v>
      </c>
      <c r="D80" s="154">
        <v>2</v>
      </c>
      <c r="E80" s="24"/>
      <c r="F80" s="24"/>
      <c r="G80" s="39"/>
      <c r="H80" s="72">
        <f t="shared" si="1"/>
        <v>0</v>
      </c>
      <c r="I80" s="26"/>
    </row>
    <row r="81" spans="1:9" ht="15" x14ac:dyDescent="0.25">
      <c r="A81" s="158">
        <v>61</v>
      </c>
      <c r="B81" s="151" t="s">
        <v>566</v>
      </c>
      <c r="C81" s="148"/>
      <c r="D81" s="154">
        <v>2</v>
      </c>
      <c r="E81" s="24"/>
      <c r="F81" s="24"/>
      <c r="G81" s="39"/>
      <c r="H81" s="72">
        <f t="shared" si="1"/>
        <v>0</v>
      </c>
      <c r="I81" s="26"/>
    </row>
    <row r="82" spans="1:9" ht="15" x14ac:dyDescent="0.25">
      <c r="A82" s="158">
        <v>62</v>
      </c>
      <c r="B82" s="151" t="s">
        <v>567</v>
      </c>
      <c r="C82" s="148"/>
      <c r="D82" s="154">
        <v>20</v>
      </c>
      <c r="E82" s="24"/>
      <c r="F82" s="24"/>
      <c r="G82" s="39"/>
      <c r="H82" s="72">
        <f t="shared" si="1"/>
        <v>0</v>
      </c>
      <c r="I82" s="26"/>
    </row>
    <row r="83" spans="1:9" ht="25.5" x14ac:dyDescent="0.25">
      <c r="A83" s="158">
        <v>63</v>
      </c>
      <c r="B83" s="151" t="s">
        <v>568</v>
      </c>
      <c r="C83" s="148"/>
      <c r="D83" s="154">
        <v>50</v>
      </c>
      <c r="E83" s="24"/>
      <c r="F83" s="24"/>
      <c r="G83" s="39"/>
      <c r="H83" s="72">
        <f t="shared" si="1"/>
        <v>0</v>
      </c>
      <c r="I83" s="26"/>
    </row>
    <row r="84" spans="1:9" ht="15" x14ac:dyDescent="0.25">
      <c r="A84" s="158">
        <v>64</v>
      </c>
      <c r="B84" s="151" t="s">
        <v>569</v>
      </c>
      <c r="C84" s="148"/>
      <c r="D84" s="154">
        <v>5</v>
      </c>
      <c r="E84" s="24"/>
      <c r="F84" s="24"/>
      <c r="G84" s="39"/>
      <c r="H84" s="72">
        <f t="shared" si="1"/>
        <v>0</v>
      </c>
      <c r="I84" s="26"/>
    </row>
    <row r="85" spans="1:9" ht="15" x14ac:dyDescent="0.25">
      <c r="A85" s="158">
        <v>65</v>
      </c>
      <c r="B85" s="151" t="s">
        <v>570</v>
      </c>
      <c r="C85" s="148"/>
      <c r="D85" s="154">
        <v>2</v>
      </c>
      <c r="E85" s="24"/>
      <c r="F85" s="24"/>
      <c r="G85" s="39"/>
      <c r="H85" s="72">
        <f t="shared" si="1"/>
        <v>0</v>
      </c>
      <c r="I85" s="26"/>
    </row>
    <row r="86" spans="1:9" ht="15" x14ac:dyDescent="0.25">
      <c r="A86" s="158">
        <v>66</v>
      </c>
      <c r="B86" s="151" t="s">
        <v>571</v>
      </c>
      <c r="C86" s="148"/>
      <c r="D86" s="154">
        <v>3</v>
      </c>
      <c r="E86" s="24"/>
      <c r="F86" s="24"/>
      <c r="G86" s="39"/>
      <c r="H86" s="72">
        <f t="shared" si="1"/>
        <v>0</v>
      </c>
      <c r="I86" s="26"/>
    </row>
    <row r="87" spans="1:9" ht="25.5" x14ac:dyDescent="0.25">
      <c r="A87" s="158">
        <v>67</v>
      </c>
      <c r="B87" s="151" t="s">
        <v>572</v>
      </c>
      <c r="C87" s="148"/>
      <c r="D87" s="154">
        <v>30</v>
      </c>
      <c r="E87" s="24"/>
      <c r="F87" s="24"/>
      <c r="G87" s="39"/>
      <c r="H87" s="72">
        <f t="shared" si="1"/>
        <v>0</v>
      </c>
      <c r="I87" s="26"/>
    </row>
    <row r="88" spans="1:9" ht="25.5" x14ac:dyDescent="0.25">
      <c r="A88" s="158">
        <v>68</v>
      </c>
      <c r="B88" s="151" t="s">
        <v>573</v>
      </c>
      <c r="C88" s="148"/>
      <c r="D88" s="154">
        <v>10</v>
      </c>
      <c r="E88" s="24"/>
      <c r="F88" s="24"/>
      <c r="G88" s="39"/>
      <c r="H88" s="72">
        <f t="shared" si="1"/>
        <v>0</v>
      </c>
      <c r="I88" s="26"/>
    </row>
    <row r="89" spans="1:9" ht="25.5" x14ac:dyDescent="0.2">
      <c r="A89" s="204">
        <v>69</v>
      </c>
      <c r="B89" s="208" t="s">
        <v>574</v>
      </c>
      <c r="C89" s="146" t="s">
        <v>575</v>
      </c>
      <c r="D89" s="220">
        <v>20</v>
      </c>
      <c r="E89" s="213"/>
      <c r="F89" s="213"/>
      <c r="G89" s="215"/>
      <c r="H89" s="198">
        <f>D89*G89</f>
        <v>0</v>
      </c>
      <c r="I89" s="26"/>
    </row>
    <row r="90" spans="1:9" ht="25.5" x14ac:dyDescent="0.2">
      <c r="A90" s="204"/>
      <c r="B90" s="209"/>
      <c r="C90" s="146" t="s">
        <v>576</v>
      </c>
      <c r="D90" s="221"/>
      <c r="E90" s="218"/>
      <c r="F90" s="218"/>
      <c r="G90" s="219"/>
      <c r="H90" s="199"/>
      <c r="I90" s="26"/>
    </row>
    <row r="91" spans="1:9" ht="15" customHeight="1" x14ac:dyDescent="0.2">
      <c r="A91" s="204"/>
      <c r="B91" s="209"/>
      <c r="C91" s="201" t="s">
        <v>577</v>
      </c>
      <c r="D91" s="221"/>
      <c r="E91" s="218"/>
      <c r="F91" s="218"/>
      <c r="G91" s="219"/>
      <c r="H91" s="199"/>
      <c r="I91" s="26"/>
    </row>
    <row r="92" spans="1:9" ht="15" customHeight="1" x14ac:dyDescent="0.2">
      <c r="A92" s="204"/>
      <c r="B92" s="209"/>
      <c r="C92" s="201"/>
      <c r="D92" s="221"/>
      <c r="E92" s="218"/>
      <c r="F92" s="218"/>
      <c r="G92" s="219"/>
      <c r="H92" s="199"/>
      <c r="I92" s="26"/>
    </row>
    <row r="93" spans="1:9" ht="75.75" customHeight="1" x14ac:dyDescent="0.2">
      <c r="A93" s="204"/>
      <c r="B93" s="210"/>
      <c r="C93" s="201"/>
      <c r="D93" s="222"/>
      <c r="E93" s="214"/>
      <c r="F93" s="214"/>
      <c r="G93" s="216"/>
      <c r="H93" s="200"/>
      <c r="I93" s="26"/>
    </row>
    <row r="94" spans="1:9" ht="25.5" x14ac:dyDescent="0.25">
      <c r="A94" s="146">
        <v>70</v>
      </c>
      <c r="B94" s="151" t="s">
        <v>578</v>
      </c>
      <c r="C94" s="148"/>
      <c r="D94" s="154">
        <v>20</v>
      </c>
      <c r="E94" s="24"/>
      <c r="F94" s="24"/>
      <c r="G94" s="39"/>
      <c r="H94" s="72">
        <f t="shared" si="1"/>
        <v>0</v>
      </c>
      <c r="I94" s="26"/>
    </row>
    <row r="95" spans="1:9" ht="15" x14ac:dyDescent="0.25">
      <c r="H95" s="120">
        <f>SUM(H9:H94)</f>
        <v>0</v>
      </c>
    </row>
  </sheetData>
  <sheetProtection algorithmName="SHA-512" hashValue="Bk23oWJWed0Gxc9K5NrIJNvR4BG3+ZGBNfqo6oDlMzLaRb0dmhM2hzmKOw4sawIKvEQ5hq0BeJCLKt1Uzur3fA==" saltValue="sIEoSx7buxK0zB3td+a76w==" spinCount="100000" sheet="1" objects="1" scenarios="1"/>
  <mergeCells count="38">
    <mergeCell ref="D89:D93"/>
    <mergeCell ref="E89:E93"/>
    <mergeCell ref="F89:F93"/>
    <mergeCell ref="G89:G93"/>
    <mergeCell ref="H89:H93"/>
    <mergeCell ref="D48:D50"/>
    <mergeCell ref="E48:E50"/>
    <mergeCell ref="F48:F50"/>
    <mergeCell ref="G48:G50"/>
    <mergeCell ref="H48:H50"/>
    <mergeCell ref="D44:D47"/>
    <mergeCell ref="E44:E47"/>
    <mergeCell ref="F44:F47"/>
    <mergeCell ref="G44:G47"/>
    <mergeCell ref="H44:H47"/>
    <mergeCell ref="G10:G11"/>
    <mergeCell ref="H10:H11"/>
    <mergeCell ref="D21:D27"/>
    <mergeCell ref="E21:E27"/>
    <mergeCell ref="F21:F27"/>
    <mergeCell ref="G21:G27"/>
    <mergeCell ref="H21:H27"/>
    <mergeCell ref="C91:C93"/>
    <mergeCell ref="A1:H1"/>
    <mergeCell ref="A7:A8"/>
    <mergeCell ref="A48:A50"/>
    <mergeCell ref="B48:B50"/>
    <mergeCell ref="B21:B27"/>
    <mergeCell ref="A89:A93"/>
    <mergeCell ref="B89:B93"/>
    <mergeCell ref="B10:B11"/>
    <mergeCell ref="A10:A11"/>
    <mergeCell ref="A21:A27"/>
    <mergeCell ref="A44:A47"/>
    <mergeCell ref="B44:B47"/>
    <mergeCell ref="D10:D11"/>
    <mergeCell ref="E10:E11"/>
    <mergeCell ref="F10:F11"/>
  </mergeCells>
  <pageMargins left="0.11811023622047245" right="0.11811023622047245" top="0.35433070866141736" bottom="0.55118110236220474" header="0.31496062992125984" footer="0.31496062992125984"/>
  <pageSetup paperSize="9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C000"/>
  </sheetPr>
  <dimension ref="A1:P139"/>
  <sheetViews>
    <sheetView zoomScaleNormal="100" zoomScaleSheetLayoutView="100" workbookViewId="0">
      <selection activeCell="E3" sqref="E3"/>
    </sheetView>
  </sheetViews>
  <sheetFormatPr defaultRowHeight="14.25" x14ac:dyDescent="0.2"/>
  <cols>
    <col min="1" max="1" width="4" style="1" customWidth="1"/>
    <col min="2" max="2" width="26.85546875" style="9" bestFit="1" customWidth="1"/>
    <col min="3" max="3" width="11.85546875" style="9" customWidth="1"/>
    <col min="4" max="4" width="7.85546875" style="25" customWidth="1"/>
    <col min="5" max="5" width="10.140625" style="56" customWidth="1"/>
    <col min="6" max="6" width="26.140625" style="9" customWidth="1"/>
    <col min="7" max="7" width="10.28515625" style="9" customWidth="1"/>
    <col min="8" max="8" width="10" style="9" customWidth="1"/>
    <col min="9" max="9" width="11.28515625" style="44" customWidth="1"/>
    <col min="10" max="10" width="9.5703125" style="9" customWidth="1"/>
    <col min="11" max="11" width="9.5703125" style="29" customWidth="1"/>
    <col min="12" max="12" width="11" style="29" customWidth="1"/>
    <col min="13" max="16384" width="9.140625" style="1"/>
  </cols>
  <sheetData>
    <row r="1" spans="1:16" ht="20.25" x14ac:dyDescent="0.2">
      <c r="A1" s="173" t="s">
        <v>918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52"/>
      <c r="N1" s="52"/>
      <c r="O1" s="52"/>
      <c r="P1" s="52"/>
    </row>
    <row r="2" spans="1:16" ht="27.75" x14ac:dyDescent="0.4">
      <c r="A2" s="19"/>
      <c r="B2" s="2"/>
      <c r="C2" s="2"/>
      <c r="D2" s="2"/>
      <c r="E2" s="42"/>
      <c r="F2" s="2"/>
      <c r="G2" s="2"/>
      <c r="H2" s="2"/>
      <c r="I2" s="59"/>
      <c r="J2" s="19"/>
      <c r="K2" s="30"/>
      <c r="L2" s="30"/>
      <c r="M2" s="30"/>
      <c r="N2" s="30"/>
      <c r="O2" s="30"/>
      <c r="P2" s="30"/>
    </row>
    <row r="3" spans="1:16" ht="27.75" x14ac:dyDescent="0.4">
      <c r="A3" s="19"/>
      <c r="B3" s="2"/>
      <c r="C3" s="2"/>
      <c r="D3" s="2"/>
      <c r="E3" s="42"/>
      <c r="F3" s="2"/>
      <c r="G3" s="2"/>
      <c r="H3" s="31" t="s">
        <v>50</v>
      </c>
      <c r="I3" s="61"/>
      <c r="J3" s="32"/>
      <c r="K3" s="41"/>
      <c r="L3" s="41"/>
      <c r="M3" s="31"/>
      <c r="N3" s="31"/>
      <c r="O3" s="31"/>
      <c r="P3" s="31"/>
    </row>
    <row r="4" spans="1:16" ht="27.75" x14ac:dyDescent="0.4">
      <c r="A4" s="19"/>
      <c r="B4" s="2"/>
      <c r="C4" s="2"/>
      <c r="D4" s="2"/>
      <c r="E4" s="42"/>
      <c r="F4" s="2"/>
      <c r="G4" s="2"/>
      <c r="H4" s="19"/>
      <c r="I4" s="59"/>
      <c r="J4" s="30"/>
      <c r="K4" s="30"/>
      <c r="L4" s="30"/>
      <c r="M4" s="34"/>
      <c r="N4" s="34"/>
      <c r="O4" s="34"/>
      <c r="P4" s="34"/>
    </row>
    <row r="5" spans="1:16" ht="20.25" x14ac:dyDescent="0.3">
      <c r="A5" s="132" t="s">
        <v>582</v>
      </c>
      <c r="B5" s="28"/>
      <c r="C5" s="28"/>
      <c r="D5" s="5"/>
      <c r="E5" s="43"/>
      <c r="F5" s="5"/>
      <c r="G5" s="5"/>
      <c r="H5" s="27" t="s">
        <v>271</v>
      </c>
      <c r="I5" s="62"/>
      <c r="J5" s="40"/>
      <c r="K5" s="40"/>
      <c r="L5" s="40"/>
      <c r="M5" s="55"/>
      <c r="N5" s="55"/>
      <c r="O5" s="55"/>
      <c r="P5" s="55"/>
    </row>
    <row r="6" spans="1:16" ht="15" thickBot="1" x14ac:dyDescent="0.25"/>
    <row r="7" spans="1:16" s="3" customFormat="1" ht="16.5" thickTop="1" x14ac:dyDescent="0.25">
      <c r="A7" s="171" t="s">
        <v>9</v>
      </c>
      <c r="B7" s="10" t="s">
        <v>3</v>
      </c>
      <c r="C7" s="10" t="s">
        <v>4</v>
      </c>
      <c r="D7" s="10" t="s">
        <v>5</v>
      </c>
      <c r="E7" s="10" t="s">
        <v>6</v>
      </c>
      <c r="F7" s="14" t="s">
        <v>7</v>
      </c>
      <c r="G7" s="14" t="s">
        <v>8</v>
      </c>
      <c r="H7" s="14" t="s">
        <v>10</v>
      </c>
      <c r="I7" s="45" t="s">
        <v>65</v>
      </c>
      <c r="J7" s="14" t="s">
        <v>218</v>
      </c>
      <c r="K7" s="36" t="s">
        <v>266</v>
      </c>
      <c r="L7" s="85" t="s">
        <v>267</v>
      </c>
    </row>
    <row r="8" spans="1:16" s="3" customFormat="1" ht="90.75" x14ac:dyDescent="0.25">
      <c r="A8" s="172"/>
      <c r="B8" s="11" t="s">
        <v>1</v>
      </c>
      <c r="C8" s="6" t="s">
        <v>51</v>
      </c>
      <c r="D8" s="6" t="s">
        <v>0</v>
      </c>
      <c r="E8" s="6" t="s">
        <v>265</v>
      </c>
      <c r="F8" s="20" t="s">
        <v>2</v>
      </c>
      <c r="G8" s="133" t="s">
        <v>288</v>
      </c>
      <c r="H8" s="21" t="s">
        <v>289</v>
      </c>
      <c r="I8" s="86" t="s">
        <v>270</v>
      </c>
      <c r="J8" s="20" t="s">
        <v>287</v>
      </c>
      <c r="K8" s="37" t="s">
        <v>268</v>
      </c>
      <c r="L8" s="71" t="s">
        <v>269</v>
      </c>
    </row>
    <row r="9" spans="1:16" ht="18" x14ac:dyDescent="0.2">
      <c r="A9" s="121">
        <v>1</v>
      </c>
      <c r="B9" s="122" t="s">
        <v>67</v>
      </c>
      <c r="C9" s="164" t="s">
        <v>705</v>
      </c>
      <c r="D9" s="123" t="s">
        <v>619</v>
      </c>
      <c r="E9" s="124">
        <v>1000</v>
      </c>
      <c r="F9" s="23"/>
      <c r="G9" s="23"/>
      <c r="H9" s="23"/>
      <c r="I9" s="87">
        <v>0</v>
      </c>
      <c r="J9" s="23"/>
      <c r="K9" s="38"/>
      <c r="L9" s="125">
        <f t="shared" ref="L9:L40" si="0">K9*I9</f>
        <v>0</v>
      </c>
      <c r="N9" s="132"/>
    </row>
    <row r="10" spans="1:16" x14ac:dyDescent="0.2">
      <c r="A10" s="121">
        <v>2</v>
      </c>
      <c r="B10" s="122" t="s">
        <v>739</v>
      </c>
      <c r="C10" s="164" t="s">
        <v>70</v>
      </c>
      <c r="D10" s="123" t="s">
        <v>619</v>
      </c>
      <c r="E10" s="124">
        <v>1000</v>
      </c>
      <c r="F10" s="23"/>
      <c r="G10" s="23"/>
      <c r="H10" s="23"/>
      <c r="I10" s="87">
        <v>0</v>
      </c>
      <c r="J10" s="23"/>
      <c r="K10" s="38"/>
      <c r="L10" s="125">
        <f t="shared" si="0"/>
        <v>0</v>
      </c>
    </row>
    <row r="11" spans="1:16" x14ac:dyDescent="0.2">
      <c r="A11" s="121">
        <v>3</v>
      </c>
      <c r="B11" s="122" t="s">
        <v>738</v>
      </c>
      <c r="C11" s="164" t="s">
        <v>151</v>
      </c>
      <c r="D11" s="126" t="s">
        <v>619</v>
      </c>
      <c r="E11" s="124">
        <v>10</v>
      </c>
      <c r="F11" s="23"/>
      <c r="G11" s="23"/>
      <c r="H11" s="23"/>
      <c r="I11" s="87">
        <v>0</v>
      </c>
      <c r="J11" s="23"/>
      <c r="K11" s="38"/>
      <c r="L11" s="125">
        <f t="shared" si="0"/>
        <v>0</v>
      </c>
    </row>
    <row r="12" spans="1:16" x14ac:dyDescent="0.2">
      <c r="A12" s="121">
        <v>4</v>
      </c>
      <c r="B12" s="122" t="s">
        <v>78</v>
      </c>
      <c r="C12" s="164" t="s">
        <v>60</v>
      </c>
      <c r="D12" s="123" t="s">
        <v>620</v>
      </c>
      <c r="E12" s="124">
        <v>1000</v>
      </c>
      <c r="F12" s="23"/>
      <c r="G12" s="23"/>
      <c r="H12" s="23"/>
      <c r="I12" s="87">
        <v>0</v>
      </c>
      <c r="J12" s="23"/>
      <c r="K12" s="38"/>
      <c r="L12" s="125">
        <f t="shared" si="0"/>
        <v>0</v>
      </c>
    </row>
    <row r="13" spans="1:16" x14ac:dyDescent="0.2">
      <c r="A13" s="121">
        <v>5</v>
      </c>
      <c r="B13" s="122" t="s">
        <v>78</v>
      </c>
      <c r="C13" s="164" t="s">
        <v>73</v>
      </c>
      <c r="D13" s="123" t="s">
        <v>620</v>
      </c>
      <c r="E13" s="124">
        <v>1000</v>
      </c>
      <c r="F13" s="23"/>
      <c r="G13" s="23"/>
      <c r="H13" s="23"/>
      <c r="I13" s="87">
        <v>0</v>
      </c>
      <c r="J13" s="23"/>
      <c r="K13" s="38"/>
      <c r="L13" s="125">
        <f t="shared" si="0"/>
        <v>0</v>
      </c>
    </row>
    <row r="14" spans="1:16" x14ac:dyDescent="0.2">
      <c r="A14" s="121">
        <v>6</v>
      </c>
      <c r="B14" s="122" t="s">
        <v>737</v>
      </c>
      <c r="C14" s="164" t="s">
        <v>73</v>
      </c>
      <c r="D14" s="123" t="s">
        <v>620</v>
      </c>
      <c r="E14" s="124">
        <v>100</v>
      </c>
      <c r="F14" s="23"/>
      <c r="G14" s="23"/>
      <c r="H14" s="23"/>
      <c r="I14" s="87">
        <v>0</v>
      </c>
      <c r="J14" s="23"/>
      <c r="K14" s="38"/>
      <c r="L14" s="125">
        <f t="shared" si="0"/>
        <v>0</v>
      </c>
    </row>
    <row r="15" spans="1:16" x14ac:dyDescent="0.2">
      <c r="A15" s="121">
        <v>7</v>
      </c>
      <c r="B15" s="122" t="s">
        <v>24</v>
      </c>
      <c r="C15" s="164"/>
      <c r="D15" s="123" t="s">
        <v>621</v>
      </c>
      <c r="E15" s="124">
        <v>1</v>
      </c>
      <c r="F15" s="23"/>
      <c r="G15" s="23"/>
      <c r="H15" s="23"/>
      <c r="I15" s="87">
        <v>0</v>
      </c>
      <c r="J15" s="23"/>
      <c r="K15" s="38"/>
      <c r="L15" s="125">
        <f t="shared" si="0"/>
        <v>0</v>
      </c>
    </row>
    <row r="16" spans="1:16" x14ac:dyDescent="0.2">
      <c r="A16" s="121">
        <v>8</v>
      </c>
      <c r="B16" s="127" t="s">
        <v>736</v>
      </c>
      <c r="C16" s="165" t="s">
        <v>734</v>
      </c>
      <c r="D16" s="123" t="s">
        <v>622</v>
      </c>
      <c r="E16" s="124">
        <v>25</v>
      </c>
      <c r="F16" s="23"/>
      <c r="G16" s="23"/>
      <c r="H16" s="23"/>
      <c r="I16" s="87">
        <v>0</v>
      </c>
      <c r="J16" s="23"/>
      <c r="K16" s="38"/>
      <c r="L16" s="125">
        <f t="shared" si="0"/>
        <v>0</v>
      </c>
    </row>
    <row r="17" spans="1:12" x14ac:dyDescent="0.2">
      <c r="A17" s="121">
        <v>9</v>
      </c>
      <c r="B17" s="122" t="s">
        <v>735</v>
      </c>
      <c r="C17" s="164" t="s">
        <v>734</v>
      </c>
      <c r="D17" s="123" t="s">
        <v>622</v>
      </c>
      <c r="E17" s="124">
        <v>25</v>
      </c>
      <c r="F17" s="23"/>
      <c r="G17" s="23"/>
      <c r="H17" s="23"/>
      <c r="I17" s="87">
        <v>0</v>
      </c>
      <c r="J17" s="23"/>
      <c r="K17" s="38"/>
      <c r="L17" s="125">
        <f t="shared" si="0"/>
        <v>0</v>
      </c>
    </row>
    <row r="18" spans="1:12" x14ac:dyDescent="0.2">
      <c r="A18" s="121">
        <v>10</v>
      </c>
      <c r="B18" s="122" t="s">
        <v>733</v>
      </c>
      <c r="C18" s="164" t="s">
        <v>732</v>
      </c>
      <c r="D18" s="123" t="s">
        <v>622</v>
      </c>
      <c r="E18" s="124">
        <v>25</v>
      </c>
      <c r="F18" s="23"/>
      <c r="G18" s="23"/>
      <c r="H18" s="23"/>
      <c r="I18" s="87">
        <v>0</v>
      </c>
      <c r="J18" s="23"/>
      <c r="K18" s="38"/>
      <c r="L18" s="125">
        <f t="shared" si="0"/>
        <v>0</v>
      </c>
    </row>
    <row r="19" spans="1:12" x14ac:dyDescent="0.2">
      <c r="A19" s="121">
        <v>11</v>
      </c>
      <c r="B19" s="122" t="s">
        <v>731</v>
      </c>
      <c r="C19" s="164" t="s">
        <v>730</v>
      </c>
      <c r="D19" s="123" t="s">
        <v>622</v>
      </c>
      <c r="E19" s="124">
        <v>25</v>
      </c>
      <c r="F19" s="23"/>
      <c r="G19" s="23"/>
      <c r="H19" s="23"/>
      <c r="I19" s="87">
        <v>0</v>
      </c>
      <c r="J19" s="23"/>
      <c r="K19" s="38"/>
      <c r="L19" s="125">
        <f t="shared" si="0"/>
        <v>0</v>
      </c>
    </row>
    <row r="20" spans="1:12" x14ac:dyDescent="0.2">
      <c r="A20" s="121">
        <v>12</v>
      </c>
      <c r="B20" s="122" t="s">
        <v>82</v>
      </c>
      <c r="C20" s="164" t="s">
        <v>60</v>
      </c>
      <c r="D20" s="123" t="s">
        <v>621</v>
      </c>
      <c r="E20" s="124">
        <v>1</v>
      </c>
      <c r="F20" s="23"/>
      <c r="G20" s="23"/>
      <c r="H20" s="23"/>
      <c r="I20" s="87">
        <v>0</v>
      </c>
      <c r="J20" s="23"/>
      <c r="K20" s="38"/>
      <c r="L20" s="125">
        <f t="shared" si="0"/>
        <v>0</v>
      </c>
    </row>
    <row r="21" spans="1:12" x14ac:dyDescent="0.2">
      <c r="A21" s="121">
        <v>13</v>
      </c>
      <c r="B21" s="128" t="s">
        <v>87</v>
      </c>
      <c r="C21" s="167" t="s">
        <v>69</v>
      </c>
      <c r="D21" s="123" t="s">
        <v>619</v>
      </c>
      <c r="E21" s="124">
        <v>1000</v>
      </c>
      <c r="F21" s="23"/>
      <c r="G21" s="23"/>
      <c r="H21" s="23"/>
      <c r="I21" s="87">
        <v>0</v>
      </c>
      <c r="J21" s="23"/>
      <c r="K21" s="38"/>
      <c r="L21" s="125">
        <f t="shared" si="0"/>
        <v>0</v>
      </c>
    </row>
    <row r="22" spans="1:12" x14ac:dyDescent="0.2">
      <c r="A22" s="121">
        <v>14</v>
      </c>
      <c r="B22" s="128" t="s">
        <v>729</v>
      </c>
      <c r="C22" s="167" t="s">
        <v>60</v>
      </c>
      <c r="D22" s="126" t="s">
        <v>620</v>
      </c>
      <c r="E22" s="124">
        <v>100</v>
      </c>
      <c r="F22" s="23"/>
      <c r="G22" s="23"/>
      <c r="H22" s="23"/>
      <c r="I22" s="87">
        <v>0</v>
      </c>
      <c r="J22" s="23"/>
      <c r="K22" s="38"/>
      <c r="L22" s="125">
        <f t="shared" si="0"/>
        <v>0</v>
      </c>
    </row>
    <row r="23" spans="1:12" x14ac:dyDescent="0.2">
      <c r="A23" s="121">
        <v>15</v>
      </c>
      <c r="B23" s="128" t="s">
        <v>13</v>
      </c>
      <c r="C23" s="167"/>
      <c r="D23" s="123" t="s">
        <v>619</v>
      </c>
      <c r="E23" s="124">
        <v>100</v>
      </c>
      <c r="F23" s="23"/>
      <c r="G23" s="23"/>
      <c r="H23" s="23"/>
      <c r="I23" s="87">
        <v>0</v>
      </c>
      <c r="J23" s="23"/>
      <c r="K23" s="38"/>
      <c r="L23" s="125">
        <f t="shared" si="0"/>
        <v>0</v>
      </c>
    </row>
    <row r="24" spans="1:12" x14ac:dyDescent="0.2">
      <c r="A24" s="121">
        <v>16</v>
      </c>
      <c r="B24" s="122" t="s">
        <v>728</v>
      </c>
      <c r="C24" s="164" t="s">
        <v>704</v>
      </c>
      <c r="D24" s="123" t="s">
        <v>619</v>
      </c>
      <c r="E24" s="124">
        <v>100</v>
      </c>
      <c r="F24" s="23"/>
      <c r="G24" s="23"/>
      <c r="H24" s="23"/>
      <c r="I24" s="87">
        <v>0</v>
      </c>
      <c r="J24" s="23"/>
      <c r="K24" s="38"/>
      <c r="L24" s="125">
        <f t="shared" si="0"/>
        <v>0</v>
      </c>
    </row>
    <row r="25" spans="1:12" x14ac:dyDescent="0.2">
      <c r="A25" s="121">
        <v>17</v>
      </c>
      <c r="B25" s="122" t="s">
        <v>727</v>
      </c>
      <c r="C25" s="164" t="s">
        <v>69</v>
      </c>
      <c r="D25" s="123" t="s">
        <v>619</v>
      </c>
      <c r="E25" s="124">
        <v>1000</v>
      </c>
      <c r="F25" s="23"/>
      <c r="G25" s="23"/>
      <c r="H25" s="23"/>
      <c r="I25" s="87">
        <v>0</v>
      </c>
      <c r="J25" s="23"/>
      <c r="K25" s="38"/>
      <c r="L25" s="125">
        <f t="shared" si="0"/>
        <v>0</v>
      </c>
    </row>
    <row r="26" spans="1:12" x14ac:dyDescent="0.2">
      <c r="A26" s="121">
        <v>18</v>
      </c>
      <c r="B26" s="122" t="s">
        <v>55</v>
      </c>
      <c r="C26" s="164" t="s">
        <v>73</v>
      </c>
      <c r="D26" s="123" t="s">
        <v>619</v>
      </c>
      <c r="E26" s="124">
        <v>100</v>
      </c>
      <c r="F26" s="23"/>
      <c r="G26" s="23"/>
      <c r="H26" s="23"/>
      <c r="I26" s="87">
        <v>0</v>
      </c>
      <c r="J26" s="23"/>
      <c r="K26" s="38"/>
      <c r="L26" s="125">
        <f t="shared" si="0"/>
        <v>0</v>
      </c>
    </row>
    <row r="27" spans="1:12" x14ac:dyDescent="0.2">
      <c r="A27" s="121">
        <v>19</v>
      </c>
      <c r="B27" s="122" t="s">
        <v>725</v>
      </c>
      <c r="C27" s="164" t="s">
        <v>726</v>
      </c>
      <c r="D27" s="123" t="s">
        <v>619</v>
      </c>
      <c r="E27" s="124">
        <v>100</v>
      </c>
      <c r="F27" s="23"/>
      <c r="G27" s="23"/>
      <c r="H27" s="23"/>
      <c r="I27" s="87">
        <v>0</v>
      </c>
      <c r="J27" s="23"/>
      <c r="K27" s="38"/>
      <c r="L27" s="125">
        <f t="shared" si="0"/>
        <v>0</v>
      </c>
    </row>
    <row r="28" spans="1:12" x14ac:dyDescent="0.2">
      <c r="A28" s="121">
        <v>20</v>
      </c>
      <c r="B28" s="122" t="s">
        <v>725</v>
      </c>
      <c r="C28" s="164" t="s">
        <v>724</v>
      </c>
      <c r="D28" s="123" t="s">
        <v>619</v>
      </c>
      <c r="E28" s="124">
        <v>1000</v>
      </c>
      <c r="F28" s="23"/>
      <c r="G28" s="23"/>
      <c r="H28" s="23"/>
      <c r="I28" s="87">
        <v>0</v>
      </c>
      <c r="J28" s="23"/>
      <c r="K28" s="38"/>
      <c r="L28" s="125">
        <f t="shared" si="0"/>
        <v>0</v>
      </c>
    </row>
    <row r="29" spans="1:12" x14ac:dyDescent="0.2">
      <c r="A29" s="121">
        <v>21</v>
      </c>
      <c r="B29" s="122" t="s">
        <v>723</v>
      </c>
      <c r="C29" s="164"/>
      <c r="D29" s="123" t="s">
        <v>619</v>
      </c>
      <c r="E29" s="124">
        <v>1000</v>
      </c>
      <c r="F29" s="23"/>
      <c r="G29" s="23"/>
      <c r="H29" s="23"/>
      <c r="I29" s="87">
        <v>0</v>
      </c>
      <c r="J29" s="23"/>
      <c r="K29" s="38"/>
      <c r="L29" s="125">
        <f t="shared" si="0"/>
        <v>0</v>
      </c>
    </row>
    <row r="30" spans="1:12" x14ac:dyDescent="0.2">
      <c r="A30" s="121">
        <v>22</v>
      </c>
      <c r="B30" s="122" t="s">
        <v>57</v>
      </c>
      <c r="C30" s="164" t="s">
        <v>71</v>
      </c>
      <c r="D30" s="123" t="s">
        <v>619</v>
      </c>
      <c r="E30" s="124">
        <v>100</v>
      </c>
      <c r="F30" s="23"/>
      <c r="G30" s="23"/>
      <c r="H30" s="23"/>
      <c r="I30" s="87">
        <v>0</v>
      </c>
      <c r="J30" s="23"/>
      <c r="K30" s="38"/>
      <c r="L30" s="125">
        <f t="shared" si="0"/>
        <v>0</v>
      </c>
    </row>
    <row r="31" spans="1:12" x14ac:dyDescent="0.2">
      <c r="A31" s="121">
        <v>23</v>
      </c>
      <c r="B31" s="122" t="s">
        <v>643</v>
      </c>
      <c r="C31" s="164" t="s">
        <v>63</v>
      </c>
      <c r="D31" s="123" t="s">
        <v>619</v>
      </c>
      <c r="E31" s="124">
        <v>100</v>
      </c>
      <c r="F31" s="23"/>
      <c r="G31" s="23"/>
      <c r="H31" s="23"/>
      <c r="I31" s="87">
        <v>0</v>
      </c>
      <c r="J31" s="23"/>
      <c r="K31" s="38"/>
      <c r="L31" s="125">
        <f t="shared" si="0"/>
        <v>0</v>
      </c>
    </row>
    <row r="32" spans="1:12" x14ac:dyDescent="0.2">
      <c r="A32" s="121">
        <v>24</v>
      </c>
      <c r="B32" s="122" t="s">
        <v>722</v>
      </c>
      <c r="C32" s="164" t="s">
        <v>75</v>
      </c>
      <c r="D32" s="123" t="s">
        <v>619</v>
      </c>
      <c r="E32" s="124">
        <v>1000</v>
      </c>
      <c r="F32" s="23"/>
      <c r="G32" s="23"/>
      <c r="H32" s="23"/>
      <c r="I32" s="87">
        <v>0</v>
      </c>
      <c r="J32" s="23"/>
      <c r="K32" s="38"/>
      <c r="L32" s="125">
        <f t="shared" si="0"/>
        <v>0</v>
      </c>
    </row>
    <row r="33" spans="1:12" x14ac:dyDescent="0.2">
      <c r="A33" s="121">
        <v>25</v>
      </c>
      <c r="B33" s="122" t="s">
        <v>94</v>
      </c>
      <c r="C33" s="164" t="s">
        <v>60</v>
      </c>
      <c r="D33" s="123" t="s">
        <v>619</v>
      </c>
      <c r="E33" s="124">
        <v>100</v>
      </c>
      <c r="F33" s="23"/>
      <c r="G33" s="23"/>
      <c r="H33" s="23"/>
      <c r="I33" s="87">
        <v>0</v>
      </c>
      <c r="J33" s="23"/>
      <c r="K33" s="38"/>
      <c r="L33" s="125">
        <f t="shared" si="0"/>
        <v>0</v>
      </c>
    </row>
    <row r="34" spans="1:12" x14ac:dyDescent="0.2">
      <c r="A34" s="121">
        <v>26</v>
      </c>
      <c r="B34" s="122" t="s">
        <v>328</v>
      </c>
      <c r="C34" s="164" t="s">
        <v>128</v>
      </c>
      <c r="D34" s="123" t="s">
        <v>619</v>
      </c>
      <c r="E34" s="124">
        <v>100</v>
      </c>
      <c r="F34" s="23"/>
      <c r="G34" s="23"/>
      <c r="H34" s="23"/>
      <c r="I34" s="87">
        <v>0</v>
      </c>
      <c r="J34" s="23"/>
      <c r="K34" s="38"/>
      <c r="L34" s="125">
        <f t="shared" si="0"/>
        <v>0</v>
      </c>
    </row>
    <row r="35" spans="1:12" x14ac:dyDescent="0.2">
      <c r="A35" s="121">
        <v>27</v>
      </c>
      <c r="B35" s="122" t="s">
        <v>721</v>
      </c>
      <c r="C35" s="164" t="s">
        <v>71</v>
      </c>
      <c r="D35" s="123" t="s">
        <v>619</v>
      </c>
      <c r="E35" s="124">
        <v>1</v>
      </c>
      <c r="F35" s="23"/>
      <c r="G35" s="23"/>
      <c r="H35" s="23"/>
      <c r="I35" s="87">
        <v>0</v>
      </c>
      <c r="J35" s="23"/>
      <c r="K35" s="38"/>
      <c r="L35" s="125">
        <f t="shared" si="0"/>
        <v>0</v>
      </c>
    </row>
    <row r="36" spans="1:12" x14ac:dyDescent="0.2">
      <c r="A36" s="121">
        <v>28</v>
      </c>
      <c r="B36" s="122" t="s">
        <v>97</v>
      </c>
      <c r="C36" s="164" t="s">
        <v>98</v>
      </c>
      <c r="D36" s="123" t="s">
        <v>619</v>
      </c>
      <c r="E36" s="124">
        <v>1000</v>
      </c>
      <c r="F36" s="23"/>
      <c r="G36" s="23"/>
      <c r="H36" s="23"/>
      <c r="I36" s="87">
        <v>0</v>
      </c>
      <c r="J36" s="23"/>
      <c r="K36" s="38"/>
      <c r="L36" s="125">
        <f t="shared" si="0"/>
        <v>0</v>
      </c>
    </row>
    <row r="37" spans="1:12" x14ac:dyDescent="0.2">
      <c r="A37" s="121">
        <v>29</v>
      </c>
      <c r="B37" s="122" t="s">
        <v>720</v>
      </c>
      <c r="C37" s="164" t="s">
        <v>101</v>
      </c>
      <c r="D37" s="123" t="s">
        <v>619</v>
      </c>
      <c r="E37" s="124">
        <v>100</v>
      </c>
      <c r="F37" s="23"/>
      <c r="G37" s="23"/>
      <c r="H37" s="23"/>
      <c r="I37" s="87">
        <v>0</v>
      </c>
      <c r="J37" s="23"/>
      <c r="K37" s="38"/>
      <c r="L37" s="125">
        <f t="shared" si="0"/>
        <v>0</v>
      </c>
    </row>
    <row r="38" spans="1:12" x14ac:dyDescent="0.2">
      <c r="A38" s="121">
        <v>30</v>
      </c>
      <c r="B38" s="122" t="s">
        <v>720</v>
      </c>
      <c r="C38" s="164" t="s">
        <v>73</v>
      </c>
      <c r="D38" s="129" t="s">
        <v>619</v>
      </c>
      <c r="E38" s="124">
        <v>100</v>
      </c>
      <c r="F38" s="23"/>
      <c r="G38" s="23"/>
      <c r="H38" s="23"/>
      <c r="I38" s="87">
        <v>0</v>
      </c>
      <c r="J38" s="23"/>
      <c r="K38" s="38"/>
      <c r="L38" s="125">
        <f t="shared" si="0"/>
        <v>0</v>
      </c>
    </row>
    <row r="39" spans="1:12" x14ac:dyDescent="0.2">
      <c r="A39" s="121">
        <v>31</v>
      </c>
      <c r="B39" s="122" t="s">
        <v>103</v>
      </c>
      <c r="C39" s="164" t="s">
        <v>104</v>
      </c>
      <c r="D39" s="123" t="s">
        <v>619</v>
      </c>
      <c r="E39" s="124">
        <v>100</v>
      </c>
      <c r="F39" s="23"/>
      <c r="G39" s="23"/>
      <c r="H39" s="23"/>
      <c r="I39" s="87">
        <v>0</v>
      </c>
      <c r="J39" s="23"/>
      <c r="K39" s="38"/>
      <c r="L39" s="125">
        <f t="shared" si="0"/>
        <v>0</v>
      </c>
    </row>
    <row r="40" spans="1:12" x14ac:dyDescent="0.2">
      <c r="A40" s="121">
        <v>32</v>
      </c>
      <c r="B40" s="122" t="s">
        <v>105</v>
      </c>
      <c r="C40" s="164" t="s">
        <v>69</v>
      </c>
      <c r="D40" s="123" t="s">
        <v>619</v>
      </c>
      <c r="E40" s="124">
        <v>100</v>
      </c>
      <c r="F40" s="23"/>
      <c r="G40" s="23"/>
      <c r="H40" s="23"/>
      <c r="I40" s="87">
        <v>0</v>
      </c>
      <c r="J40" s="23"/>
      <c r="K40" s="38"/>
      <c r="L40" s="125">
        <f t="shared" si="0"/>
        <v>0</v>
      </c>
    </row>
    <row r="41" spans="1:12" x14ac:dyDescent="0.2">
      <c r="A41" s="121">
        <v>33</v>
      </c>
      <c r="B41" s="122" t="s">
        <v>719</v>
      </c>
      <c r="C41" s="164" t="s">
        <v>77</v>
      </c>
      <c r="D41" s="123" t="s">
        <v>619</v>
      </c>
      <c r="E41" s="124">
        <v>1000</v>
      </c>
      <c r="F41" s="23"/>
      <c r="G41" s="23"/>
      <c r="H41" s="23"/>
      <c r="I41" s="87">
        <v>0</v>
      </c>
      <c r="J41" s="23"/>
      <c r="K41" s="38"/>
      <c r="L41" s="125">
        <f t="shared" ref="L41:L72" si="1">K41*I41</f>
        <v>0</v>
      </c>
    </row>
    <row r="42" spans="1:12" x14ac:dyDescent="0.2">
      <c r="A42" s="121">
        <v>34</v>
      </c>
      <c r="B42" s="122" t="s">
        <v>108</v>
      </c>
      <c r="C42" s="164" t="s">
        <v>109</v>
      </c>
      <c r="D42" s="123" t="s">
        <v>619</v>
      </c>
      <c r="E42" s="124">
        <v>1000</v>
      </c>
      <c r="F42" s="23"/>
      <c r="G42" s="23"/>
      <c r="H42" s="23"/>
      <c r="I42" s="87">
        <v>0</v>
      </c>
      <c r="J42" s="23"/>
      <c r="K42" s="38"/>
      <c r="L42" s="125">
        <f t="shared" si="1"/>
        <v>0</v>
      </c>
    </row>
    <row r="43" spans="1:12" x14ac:dyDescent="0.2">
      <c r="A43" s="121">
        <v>35</v>
      </c>
      <c r="B43" s="122" t="s">
        <v>718</v>
      </c>
      <c r="C43" s="164" t="s">
        <v>717</v>
      </c>
      <c r="D43" s="123" t="s">
        <v>619</v>
      </c>
      <c r="E43" s="124">
        <v>100</v>
      </c>
      <c r="F43" s="23"/>
      <c r="G43" s="23"/>
      <c r="H43" s="23"/>
      <c r="I43" s="87">
        <v>0</v>
      </c>
      <c r="J43" s="23"/>
      <c r="K43" s="38"/>
      <c r="L43" s="125">
        <f t="shared" si="1"/>
        <v>0</v>
      </c>
    </row>
    <row r="44" spans="1:12" x14ac:dyDescent="0.2">
      <c r="A44" s="121">
        <v>36</v>
      </c>
      <c r="B44" s="122" t="s">
        <v>716</v>
      </c>
      <c r="C44" s="164" t="s">
        <v>75</v>
      </c>
      <c r="D44" s="126" t="s">
        <v>619</v>
      </c>
      <c r="E44" s="124">
        <v>1000</v>
      </c>
      <c r="F44" s="23"/>
      <c r="G44" s="23"/>
      <c r="H44" s="23"/>
      <c r="I44" s="87">
        <v>0</v>
      </c>
      <c r="J44" s="23"/>
      <c r="K44" s="38"/>
      <c r="L44" s="125">
        <f t="shared" si="1"/>
        <v>0</v>
      </c>
    </row>
    <row r="45" spans="1:12" x14ac:dyDescent="0.2">
      <c r="A45" s="121">
        <v>37</v>
      </c>
      <c r="B45" s="122" t="s">
        <v>580</v>
      </c>
      <c r="C45" s="164"/>
      <c r="D45" s="123" t="s">
        <v>619</v>
      </c>
      <c r="E45" s="124">
        <v>1000</v>
      </c>
      <c r="F45" s="23"/>
      <c r="G45" s="23"/>
      <c r="H45" s="23"/>
      <c r="I45" s="87">
        <v>0</v>
      </c>
      <c r="J45" s="23"/>
      <c r="K45" s="38"/>
      <c r="L45" s="125">
        <f t="shared" si="1"/>
        <v>0</v>
      </c>
    </row>
    <row r="46" spans="1:12" x14ac:dyDescent="0.2">
      <c r="A46" s="121">
        <v>38</v>
      </c>
      <c r="B46" s="122" t="s">
        <v>169</v>
      </c>
      <c r="C46" s="164" t="s">
        <v>104</v>
      </c>
      <c r="D46" s="123" t="s">
        <v>619</v>
      </c>
      <c r="E46" s="124">
        <v>1000</v>
      </c>
      <c r="F46" s="23"/>
      <c r="G46" s="23"/>
      <c r="H46" s="23"/>
      <c r="I46" s="87">
        <v>0</v>
      </c>
      <c r="J46" s="23"/>
      <c r="K46" s="38"/>
      <c r="L46" s="125">
        <f t="shared" si="1"/>
        <v>0</v>
      </c>
    </row>
    <row r="47" spans="1:12" x14ac:dyDescent="0.2">
      <c r="A47" s="121">
        <v>39</v>
      </c>
      <c r="B47" s="122" t="s">
        <v>113</v>
      </c>
      <c r="C47" s="164" t="s">
        <v>69</v>
      </c>
      <c r="D47" s="123" t="s">
        <v>619</v>
      </c>
      <c r="E47" s="124">
        <v>100</v>
      </c>
      <c r="F47" s="23"/>
      <c r="G47" s="23"/>
      <c r="H47" s="23"/>
      <c r="I47" s="87">
        <v>0</v>
      </c>
      <c r="J47" s="23"/>
      <c r="K47" s="38"/>
      <c r="L47" s="125">
        <f t="shared" si="1"/>
        <v>0</v>
      </c>
    </row>
    <row r="48" spans="1:12" x14ac:dyDescent="0.2">
      <c r="A48" s="121">
        <v>40</v>
      </c>
      <c r="B48" s="122" t="s">
        <v>18</v>
      </c>
      <c r="C48" s="164"/>
      <c r="D48" s="123" t="s">
        <v>619</v>
      </c>
      <c r="E48" s="124">
        <v>1000</v>
      </c>
      <c r="F48" s="23"/>
      <c r="G48" s="23"/>
      <c r="H48" s="23"/>
      <c r="I48" s="87">
        <v>0</v>
      </c>
      <c r="J48" s="23"/>
      <c r="K48" s="38"/>
      <c r="L48" s="125">
        <f t="shared" si="1"/>
        <v>0</v>
      </c>
    </row>
    <row r="49" spans="1:12" x14ac:dyDescent="0.2">
      <c r="A49" s="121">
        <v>41</v>
      </c>
      <c r="B49" s="122" t="s">
        <v>715</v>
      </c>
      <c r="C49" s="164" t="s">
        <v>73</v>
      </c>
      <c r="D49" s="123" t="s">
        <v>619</v>
      </c>
      <c r="E49" s="124">
        <v>1000</v>
      </c>
      <c r="F49" s="23"/>
      <c r="G49" s="23"/>
      <c r="H49" s="23"/>
      <c r="I49" s="87">
        <v>0</v>
      </c>
      <c r="J49" s="23"/>
      <c r="K49" s="38"/>
      <c r="L49" s="125">
        <f t="shared" si="1"/>
        <v>0</v>
      </c>
    </row>
    <row r="50" spans="1:12" x14ac:dyDescent="0.2">
      <c r="A50" s="121">
        <v>42</v>
      </c>
      <c r="B50" s="122" t="s">
        <v>714</v>
      </c>
      <c r="C50" s="164" t="s">
        <v>713</v>
      </c>
      <c r="D50" s="123" t="s">
        <v>619</v>
      </c>
      <c r="E50" s="124">
        <v>100</v>
      </c>
      <c r="F50" s="23"/>
      <c r="G50" s="23"/>
      <c r="H50" s="23"/>
      <c r="I50" s="87">
        <v>0</v>
      </c>
      <c r="J50" s="23"/>
      <c r="K50" s="38"/>
      <c r="L50" s="125">
        <f t="shared" si="1"/>
        <v>0</v>
      </c>
    </row>
    <row r="51" spans="1:12" x14ac:dyDescent="0.2">
      <c r="A51" s="121">
        <v>43</v>
      </c>
      <c r="B51" s="122" t="s">
        <v>343</v>
      </c>
      <c r="C51" s="164" t="s">
        <v>75</v>
      </c>
      <c r="D51" s="123" t="s">
        <v>619</v>
      </c>
      <c r="E51" s="124">
        <v>200</v>
      </c>
      <c r="F51" s="23"/>
      <c r="G51" s="23"/>
      <c r="H51" s="23"/>
      <c r="I51" s="87">
        <v>0</v>
      </c>
      <c r="J51" s="23"/>
      <c r="K51" s="38"/>
      <c r="L51" s="125">
        <f t="shared" si="1"/>
        <v>0</v>
      </c>
    </row>
    <row r="52" spans="1:12" x14ac:dyDescent="0.2">
      <c r="A52" s="121">
        <v>44</v>
      </c>
      <c r="B52" s="122" t="s">
        <v>348</v>
      </c>
      <c r="C52" s="164" t="s">
        <v>117</v>
      </c>
      <c r="D52" s="123" t="s">
        <v>620</v>
      </c>
      <c r="E52" s="124">
        <v>100</v>
      </c>
      <c r="F52" s="23"/>
      <c r="G52" s="23"/>
      <c r="H52" s="23"/>
      <c r="I52" s="87">
        <v>0</v>
      </c>
      <c r="J52" s="23"/>
      <c r="K52" s="38"/>
      <c r="L52" s="125">
        <f t="shared" si="1"/>
        <v>0</v>
      </c>
    </row>
    <row r="53" spans="1:12" x14ac:dyDescent="0.2">
      <c r="A53" s="121">
        <v>45</v>
      </c>
      <c r="B53" s="122" t="s">
        <v>25</v>
      </c>
      <c r="C53" s="164"/>
      <c r="D53" s="123" t="s">
        <v>623</v>
      </c>
      <c r="E53" s="124">
        <v>100</v>
      </c>
      <c r="F53" s="23"/>
      <c r="G53" s="23"/>
      <c r="H53" s="23"/>
      <c r="I53" s="87">
        <v>0</v>
      </c>
      <c r="J53" s="23"/>
      <c r="K53" s="38"/>
      <c r="L53" s="125">
        <f t="shared" si="1"/>
        <v>0</v>
      </c>
    </row>
    <row r="54" spans="1:12" x14ac:dyDescent="0.2">
      <c r="A54" s="121">
        <v>46</v>
      </c>
      <c r="B54" s="122" t="s">
        <v>712</v>
      </c>
      <c r="C54" s="164" t="s">
        <v>75</v>
      </c>
      <c r="D54" s="123" t="s">
        <v>619</v>
      </c>
      <c r="E54" s="124">
        <v>100</v>
      </c>
      <c r="F54" s="23"/>
      <c r="G54" s="23"/>
      <c r="H54" s="23"/>
      <c r="I54" s="87">
        <v>0</v>
      </c>
      <c r="J54" s="23"/>
      <c r="K54" s="38"/>
      <c r="L54" s="125">
        <f t="shared" si="1"/>
        <v>0</v>
      </c>
    </row>
    <row r="55" spans="1:12" x14ac:dyDescent="0.2">
      <c r="A55" s="121">
        <v>47</v>
      </c>
      <c r="B55" s="127" t="s">
        <v>712</v>
      </c>
      <c r="C55" s="165" t="s">
        <v>73</v>
      </c>
      <c r="D55" s="129" t="s">
        <v>619</v>
      </c>
      <c r="E55" s="124">
        <v>1000</v>
      </c>
      <c r="F55" s="23"/>
      <c r="G55" s="23"/>
      <c r="H55" s="23"/>
      <c r="I55" s="87">
        <v>0</v>
      </c>
      <c r="J55" s="23"/>
      <c r="K55" s="38"/>
      <c r="L55" s="125">
        <f t="shared" si="1"/>
        <v>0</v>
      </c>
    </row>
    <row r="56" spans="1:12" x14ac:dyDescent="0.2">
      <c r="A56" s="121">
        <v>48</v>
      </c>
      <c r="B56" s="122" t="s">
        <v>711</v>
      </c>
      <c r="C56" s="164" t="s">
        <v>60</v>
      </c>
      <c r="D56" s="123" t="s">
        <v>619</v>
      </c>
      <c r="E56" s="124">
        <v>1000</v>
      </c>
      <c r="F56" s="23"/>
      <c r="G56" s="23"/>
      <c r="H56" s="23"/>
      <c r="I56" s="87">
        <v>0</v>
      </c>
      <c r="J56" s="23"/>
      <c r="K56" s="38"/>
      <c r="L56" s="125">
        <f t="shared" si="1"/>
        <v>0</v>
      </c>
    </row>
    <row r="57" spans="1:12" x14ac:dyDescent="0.2">
      <c r="A57" s="121">
        <v>49</v>
      </c>
      <c r="B57" s="122" t="s">
        <v>710</v>
      </c>
      <c r="C57" s="164" t="s">
        <v>709</v>
      </c>
      <c r="D57" s="123" t="s">
        <v>619</v>
      </c>
      <c r="E57" s="124">
        <v>1000</v>
      </c>
      <c r="F57" s="23"/>
      <c r="G57" s="23"/>
      <c r="H57" s="23"/>
      <c r="I57" s="87">
        <v>0</v>
      </c>
      <c r="J57" s="23"/>
      <c r="K57" s="38"/>
      <c r="L57" s="125">
        <f t="shared" si="1"/>
        <v>0</v>
      </c>
    </row>
    <row r="58" spans="1:12" x14ac:dyDescent="0.2">
      <c r="A58" s="121">
        <v>50</v>
      </c>
      <c r="B58" s="122" t="s">
        <v>123</v>
      </c>
      <c r="C58" s="164" t="s">
        <v>71</v>
      </c>
      <c r="D58" s="123" t="s">
        <v>619</v>
      </c>
      <c r="E58" s="124">
        <v>1000</v>
      </c>
      <c r="F58" s="23"/>
      <c r="G58" s="23"/>
      <c r="H58" s="23"/>
      <c r="I58" s="87">
        <v>0</v>
      </c>
      <c r="J58" s="23"/>
      <c r="K58" s="38"/>
      <c r="L58" s="125">
        <f t="shared" si="1"/>
        <v>0</v>
      </c>
    </row>
    <row r="59" spans="1:12" x14ac:dyDescent="0.2">
      <c r="A59" s="121">
        <v>51</v>
      </c>
      <c r="B59" s="127" t="s">
        <v>708</v>
      </c>
      <c r="C59" s="165" t="s">
        <v>77</v>
      </c>
      <c r="D59" s="129" t="s">
        <v>619</v>
      </c>
      <c r="E59" s="124">
        <v>1000</v>
      </c>
      <c r="F59" s="23"/>
      <c r="G59" s="23"/>
      <c r="H59" s="23"/>
      <c r="I59" s="87">
        <v>0</v>
      </c>
      <c r="J59" s="23"/>
      <c r="K59" s="38"/>
      <c r="L59" s="125">
        <f t="shared" si="1"/>
        <v>0</v>
      </c>
    </row>
    <row r="60" spans="1:12" x14ac:dyDescent="0.2">
      <c r="A60" s="121">
        <v>52</v>
      </c>
      <c r="B60" s="122" t="s">
        <v>707</v>
      </c>
      <c r="C60" s="164" t="s">
        <v>98</v>
      </c>
      <c r="D60" s="123" t="s">
        <v>620</v>
      </c>
      <c r="E60" s="124">
        <v>100</v>
      </c>
      <c r="F60" s="23"/>
      <c r="G60" s="23"/>
      <c r="H60" s="23"/>
      <c r="I60" s="87">
        <v>0</v>
      </c>
      <c r="J60" s="23"/>
      <c r="K60" s="38"/>
      <c r="L60" s="125">
        <f t="shared" si="1"/>
        <v>0</v>
      </c>
    </row>
    <row r="61" spans="1:12" x14ac:dyDescent="0.2">
      <c r="A61" s="121">
        <v>53</v>
      </c>
      <c r="B61" s="122" t="s">
        <v>706</v>
      </c>
      <c r="C61" s="164" t="s">
        <v>705</v>
      </c>
      <c r="D61" s="123" t="s">
        <v>619</v>
      </c>
      <c r="E61" s="124">
        <v>100</v>
      </c>
      <c r="F61" s="23"/>
      <c r="G61" s="23"/>
      <c r="H61" s="23"/>
      <c r="I61" s="87">
        <v>0</v>
      </c>
      <c r="J61" s="23"/>
      <c r="K61" s="38"/>
      <c r="L61" s="125">
        <f t="shared" si="1"/>
        <v>0</v>
      </c>
    </row>
    <row r="62" spans="1:12" x14ac:dyDescent="0.2">
      <c r="A62" s="121">
        <v>54</v>
      </c>
      <c r="B62" s="122" t="s">
        <v>127</v>
      </c>
      <c r="C62" s="164" t="s">
        <v>128</v>
      </c>
      <c r="D62" s="123" t="s">
        <v>620</v>
      </c>
      <c r="E62" s="124">
        <v>100</v>
      </c>
      <c r="F62" s="23"/>
      <c r="G62" s="23"/>
      <c r="H62" s="23"/>
      <c r="I62" s="87">
        <v>0</v>
      </c>
      <c r="J62" s="23"/>
      <c r="K62" s="38"/>
      <c r="L62" s="125">
        <f t="shared" si="1"/>
        <v>0</v>
      </c>
    </row>
    <row r="63" spans="1:12" x14ac:dyDescent="0.2">
      <c r="A63" s="121">
        <v>55</v>
      </c>
      <c r="B63" s="122" t="s">
        <v>129</v>
      </c>
      <c r="C63" s="164" t="s">
        <v>704</v>
      </c>
      <c r="D63" s="126" t="s">
        <v>619</v>
      </c>
      <c r="E63" s="124">
        <v>100</v>
      </c>
      <c r="F63" s="23"/>
      <c r="G63" s="23"/>
      <c r="H63" s="23"/>
      <c r="I63" s="87">
        <v>0</v>
      </c>
      <c r="J63" s="23"/>
      <c r="K63" s="38"/>
      <c r="L63" s="125">
        <f t="shared" si="1"/>
        <v>0</v>
      </c>
    </row>
    <row r="64" spans="1:12" x14ac:dyDescent="0.2">
      <c r="A64" s="121">
        <v>56</v>
      </c>
      <c r="B64" s="122" t="s">
        <v>703</v>
      </c>
      <c r="C64" s="164" t="s">
        <v>702</v>
      </c>
      <c r="D64" s="123" t="s">
        <v>624</v>
      </c>
      <c r="E64" s="124">
        <v>100</v>
      </c>
      <c r="F64" s="23"/>
      <c r="G64" s="23"/>
      <c r="H64" s="23"/>
      <c r="I64" s="87">
        <v>0</v>
      </c>
      <c r="J64" s="23"/>
      <c r="K64" s="38"/>
      <c r="L64" s="125">
        <f t="shared" si="1"/>
        <v>0</v>
      </c>
    </row>
    <row r="65" spans="1:12" x14ac:dyDescent="0.2">
      <c r="A65" s="121">
        <v>57</v>
      </c>
      <c r="B65" s="122" t="s">
        <v>21</v>
      </c>
      <c r="C65" s="164"/>
      <c r="D65" s="123" t="s">
        <v>619</v>
      </c>
      <c r="E65" s="124">
        <v>100</v>
      </c>
      <c r="F65" s="23"/>
      <c r="G65" s="23"/>
      <c r="H65" s="23"/>
      <c r="I65" s="87">
        <v>0</v>
      </c>
      <c r="J65" s="23"/>
      <c r="K65" s="38"/>
      <c r="L65" s="125">
        <f t="shared" si="1"/>
        <v>0</v>
      </c>
    </row>
    <row r="66" spans="1:12" x14ac:dyDescent="0.2">
      <c r="A66" s="121">
        <v>58</v>
      </c>
      <c r="B66" s="122" t="s">
        <v>701</v>
      </c>
      <c r="C66" s="164" t="s">
        <v>700</v>
      </c>
      <c r="D66" s="123" t="s">
        <v>619</v>
      </c>
      <c r="E66" s="124">
        <v>1000</v>
      </c>
      <c r="F66" s="23"/>
      <c r="G66" s="23"/>
      <c r="H66" s="23"/>
      <c r="I66" s="87">
        <v>0</v>
      </c>
      <c r="J66" s="23"/>
      <c r="K66" s="38"/>
      <c r="L66" s="125">
        <f t="shared" si="1"/>
        <v>0</v>
      </c>
    </row>
    <row r="67" spans="1:12" x14ac:dyDescent="0.2">
      <c r="A67" s="121">
        <v>59</v>
      </c>
      <c r="B67" s="122" t="s">
        <v>699</v>
      </c>
      <c r="C67" s="164" t="s">
        <v>60</v>
      </c>
      <c r="D67" s="123" t="s">
        <v>619</v>
      </c>
      <c r="E67" s="124">
        <v>1</v>
      </c>
      <c r="F67" s="23"/>
      <c r="G67" s="23"/>
      <c r="H67" s="23"/>
      <c r="I67" s="87">
        <v>0</v>
      </c>
      <c r="J67" s="23"/>
      <c r="K67" s="38"/>
      <c r="L67" s="125">
        <f t="shared" si="1"/>
        <v>0</v>
      </c>
    </row>
    <row r="68" spans="1:12" x14ac:dyDescent="0.2">
      <c r="A68" s="121">
        <v>60</v>
      </c>
      <c r="B68" s="122" t="s">
        <v>698</v>
      </c>
      <c r="C68" s="164" t="s">
        <v>73</v>
      </c>
      <c r="D68" s="126" t="s">
        <v>619</v>
      </c>
      <c r="E68" s="124">
        <v>200</v>
      </c>
      <c r="F68" s="23"/>
      <c r="G68" s="23"/>
      <c r="H68" s="23"/>
      <c r="I68" s="87">
        <v>0</v>
      </c>
      <c r="J68" s="23"/>
      <c r="K68" s="38"/>
      <c r="L68" s="125">
        <f t="shared" si="1"/>
        <v>0</v>
      </c>
    </row>
    <row r="69" spans="1:12" x14ac:dyDescent="0.2">
      <c r="A69" s="121">
        <v>61</v>
      </c>
      <c r="B69" s="122" t="s">
        <v>697</v>
      </c>
      <c r="C69" s="164" t="s">
        <v>63</v>
      </c>
      <c r="D69" s="123" t="s">
        <v>620</v>
      </c>
      <c r="E69" s="124">
        <v>1000</v>
      </c>
      <c r="F69" s="23"/>
      <c r="G69" s="23"/>
      <c r="H69" s="23"/>
      <c r="I69" s="87">
        <v>0</v>
      </c>
      <c r="J69" s="23"/>
      <c r="K69" s="38"/>
      <c r="L69" s="125">
        <f t="shared" si="1"/>
        <v>0</v>
      </c>
    </row>
    <row r="70" spans="1:12" x14ac:dyDescent="0.2">
      <c r="A70" s="121">
        <v>62</v>
      </c>
      <c r="B70" s="122" t="s">
        <v>23</v>
      </c>
      <c r="C70" s="164"/>
      <c r="D70" s="123" t="s">
        <v>619</v>
      </c>
      <c r="E70" s="124">
        <v>100</v>
      </c>
      <c r="F70" s="23"/>
      <c r="G70" s="23"/>
      <c r="H70" s="23"/>
      <c r="I70" s="87">
        <v>0</v>
      </c>
      <c r="J70" s="23"/>
      <c r="K70" s="38"/>
      <c r="L70" s="125">
        <f t="shared" si="1"/>
        <v>0</v>
      </c>
    </row>
    <row r="71" spans="1:12" x14ac:dyDescent="0.2">
      <c r="A71" s="121">
        <v>63</v>
      </c>
      <c r="B71" s="122" t="s">
        <v>133</v>
      </c>
      <c r="C71" s="164" t="s">
        <v>117</v>
      </c>
      <c r="D71" s="123" t="s">
        <v>619</v>
      </c>
      <c r="E71" s="124">
        <v>100</v>
      </c>
      <c r="F71" s="23"/>
      <c r="G71" s="23"/>
      <c r="H71" s="23"/>
      <c r="I71" s="87">
        <v>0</v>
      </c>
      <c r="J71" s="23"/>
      <c r="K71" s="38"/>
      <c r="L71" s="125">
        <f t="shared" si="1"/>
        <v>0</v>
      </c>
    </row>
    <row r="72" spans="1:12" x14ac:dyDescent="0.2">
      <c r="A72" s="121">
        <v>64</v>
      </c>
      <c r="B72" s="122" t="s">
        <v>696</v>
      </c>
      <c r="C72" s="166" t="s">
        <v>135</v>
      </c>
      <c r="D72" s="130" t="s">
        <v>208</v>
      </c>
      <c r="E72" s="124">
        <v>100</v>
      </c>
      <c r="F72" s="23"/>
      <c r="G72" s="23"/>
      <c r="H72" s="23"/>
      <c r="I72" s="87">
        <v>0</v>
      </c>
      <c r="J72" s="23"/>
      <c r="K72" s="38"/>
      <c r="L72" s="125">
        <f t="shared" si="1"/>
        <v>0</v>
      </c>
    </row>
    <row r="73" spans="1:12" ht="20.25" x14ac:dyDescent="0.2">
      <c r="A73" s="121">
        <v>65</v>
      </c>
      <c r="B73" s="122" t="s">
        <v>695</v>
      </c>
      <c r="C73" s="164" t="s">
        <v>694</v>
      </c>
      <c r="D73" s="123" t="s">
        <v>208</v>
      </c>
      <c r="E73" s="124">
        <v>100</v>
      </c>
      <c r="F73" s="23"/>
      <c r="G73" s="23"/>
      <c r="H73" s="23"/>
      <c r="I73" s="87">
        <v>0</v>
      </c>
      <c r="J73" s="23"/>
      <c r="K73" s="38"/>
      <c r="L73" s="125">
        <f t="shared" ref="L73:L104" si="2">K73*I73</f>
        <v>0</v>
      </c>
    </row>
    <row r="74" spans="1:12" x14ac:dyDescent="0.2">
      <c r="A74" s="121">
        <v>66</v>
      </c>
      <c r="B74" s="122" t="s">
        <v>693</v>
      </c>
      <c r="C74" s="164" t="s">
        <v>135</v>
      </c>
      <c r="D74" s="123" t="s">
        <v>208</v>
      </c>
      <c r="E74" s="124">
        <v>1000</v>
      </c>
      <c r="F74" s="23"/>
      <c r="G74" s="23"/>
      <c r="H74" s="23"/>
      <c r="I74" s="87">
        <v>0</v>
      </c>
      <c r="J74" s="23"/>
      <c r="K74" s="38"/>
      <c r="L74" s="125">
        <f t="shared" si="2"/>
        <v>0</v>
      </c>
    </row>
    <row r="75" spans="1:12" ht="20.25" x14ac:dyDescent="0.2">
      <c r="A75" s="121">
        <v>67</v>
      </c>
      <c r="B75" s="122" t="s">
        <v>692</v>
      </c>
      <c r="C75" s="164" t="s">
        <v>691</v>
      </c>
      <c r="D75" s="123" t="s">
        <v>208</v>
      </c>
      <c r="E75" s="124">
        <v>100</v>
      </c>
      <c r="F75" s="23"/>
      <c r="G75" s="23"/>
      <c r="H75" s="23"/>
      <c r="I75" s="87">
        <v>0</v>
      </c>
      <c r="J75" s="23"/>
      <c r="K75" s="38"/>
      <c r="L75" s="125">
        <f t="shared" si="2"/>
        <v>0</v>
      </c>
    </row>
    <row r="76" spans="1:12" x14ac:dyDescent="0.2">
      <c r="A76" s="121">
        <v>68</v>
      </c>
      <c r="B76" s="122" t="s">
        <v>690</v>
      </c>
      <c r="C76" s="164" t="s">
        <v>689</v>
      </c>
      <c r="D76" s="123" t="s">
        <v>208</v>
      </c>
      <c r="E76" s="124">
        <v>1</v>
      </c>
      <c r="F76" s="23"/>
      <c r="G76" s="23"/>
      <c r="H76" s="23"/>
      <c r="I76" s="87">
        <v>0</v>
      </c>
      <c r="J76" s="23"/>
      <c r="K76" s="38"/>
      <c r="L76" s="125">
        <f t="shared" si="2"/>
        <v>0</v>
      </c>
    </row>
    <row r="77" spans="1:12" x14ac:dyDescent="0.2">
      <c r="A77" s="121">
        <v>69</v>
      </c>
      <c r="B77" s="122" t="s">
        <v>688</v>
      </c>
      <c r="C77" s="164" t="s">
        <v>135</v>
      </c>
      <c r="D77" s="123" t="s">
        <v>208</v>
      </c>
      <c r="E77" s="124">
        <v>1</v>
      </c>
      <c r="F77" s="23"/>
      <c r="G77" s="23"/>
      <c r="H77" s="23"/>
      <c r="I77" s="87">
        <v>0</v>
      </c>
      <c r="J77" s="23"/>
      <c r="K77" s="38"/>
      <c r="L77" s="125">
        <f t="shared" si="2"/>
        <v>0</v>
      </c>
    </row>
    <row r="78" spans="1:12" ht="20.25" x14ac:dyDescent="0.2">
      <c r="A78" s="121">
        <v>70</v>
      </c>
      <c r="B78" s="122" t="s">
        <v>687</v>
      </c>
      <c r="C78" s="164" t="s">
        <v>686</v>
      </c>
      <c r="D78" s="123" t="s">
        <v>208</v>
      </c>
      <c r="E78" s="124">
        <v>1</v>
      </c>
      <c r="F78" s="23"/>
      <c r="G78" s="23"/>
      <c r="H78" s="23"/>
      <c r="I78" s="87">
        <v>0</v>
      </c>
      <c r="J78" s="23"/>
      <c r="K78" s="38"/>
      <c r="L78" s="125">
        <f t="shared" si="2"/>
        <v>0</v>
      </c>
    </row>
    <row r="79" spans="1:12" x14ac:dyDescent="0.2">
      <c r="A79" s="121">
        <v>71</v>
      </c>
      <c r="B79" s="127" t="s">
        <v>685</v>
      </c>
      <c r="C79" s="165" t="s">
        <v>684</v>
      </c>
      <c r="D79" s="123" t="s">
        <v>208</v>
      </c>
      <c r="E79" s="124">
        <v>1</v>
      </c>
      <c r="F79" s="23"/>
      <c r="G79" s="23"/>
      <c r="H79" s="23"/>
      <c r="I79" s="87">
        <v>0</v>
      </c>
      <c r="J79" s="23"/>
      <c r="K79" s="38"/>
      <c r="L79" s="125">
        <f t="shared" si="2"/>
        <v>0</v>
      </c>
    </row>
    <row r="80" spans="1:12" x14ac:dyDescent="0.2">
      <c r="A80" s="121">
        <v>72</v>
      </c>
      <c r="B80" s="122" t="s">
        <v>14</v>
      </c>
      <c r="C80" s="164"/>
      <c r="D80" s="123" t="s">
        <v>208</v>
      </c>
      <c r="E80" s="124">
        <v>1</v>
      </c>
      <c r="F80" s="23"/>
      <c r="G80" s="23"/>
      <c r="H80" s="23"/>
      <c r="I80" s="87">
        <v>0</v>
      </c>
      <c r="J80" s="23"/>
      <c r="K80" s="38"/>
      <c r="L80" s="125">
        <f t="shared" si="2"/>
        <v>0</v>
      </c>
    </row>
    <row r="81" spans="1:12" x14ac:dyDescent="0.2">
      <c r="A81" s="121">
        <v>73</v>
      </c>
      <c r="B81" s="122" t="s">
        <v>683</v>
      </c>
      <c r="C81" s="164" t="s">
        <v>682</v>
      </c>
      <c r="D81" s="123" t="s">
        <v>208</v>
      </c>
      <c r="E81" s="124">
        <v>1</v>
      </c>
      <c r="F81" s="23"/>
      <c r="G81" s="23"/>
      <c r="H81" s="23"/>
      <c r="I81" s="87">
        <v>0</v>
      </c>
      <c r="J81" s="23"/>
      <c r="K81" s="38"/>
      <c r="L81" s="125">
        <f t="shared" si="2"/>
        <v>0</v>
      </c>
    </row>
    <row r="82" spans="1:12" x14ac:dyDescent="0.2">
      <c r="A82" s="121">
        <v>74</v>
      </c>
      <c r="B82" s="122" t="s">
        <v>681</v>
      </c>
      <c r="C82" s="164" t="s">
        <v>680</v>
      </c>
      <c r="D82" s="123" t="s">
        <v>208</v>
      </c>
      <c r="E82" s="124">
        <v>1</v>
      </c>
      <c r="F82" s="23"/>
      <c r="G82" s="23"/>
      <c r="H82" s="23"/>
      <c r="I82" s="87">
        <v>0</v>
      </c>
      <c r="J82" s="23"/>
      <c r="K82" s="38"/>
      <c r="L82" s="125">
        <f t="shared" si="2"/>
        <v>0</v>
      </c>
    </row>
    <row r="83" spans="1:12" x14ac:dyDescent="0.2">
      <c r="A83" s="121">
        <v>75</v>
      </c>
      <c r="B83" s="122" t="s">
        <v>16</v>
      </c>
      <c r="C83" s="164"/>
      <c r="D83" s="123" t="s">
        <v>208</v>
      </c>
      <c r="E83" s="124">
        <v>1</v>
      </c>
      <c r="F83" s="23"/>
      <c r="G83" s="23"/>
      <c r="H83" s="23"/>
      <c r="I83" s="87">
        <v>0</v>
      </c>
      <c r="J83" s="23"/>
      <c r="K83" s="38"/>
      <c r="L83" s="125">
        <f t="shared" si="2"/>
        <v>0</v>
      </c>
    </row>
    <row r="84" spans="1:12" x14ac:dyDescent="0.2">
      <c r="A84" s="121">
        <v>76</v>
      </c>
      <c r="B84" s="127" t="s">
        <v>679</v>
      </c>
      <c r="C84" s="165" t="s">
        <v>156</v>
      </c>
      <c r="D84" s="126" t="s">
        <v>208</v>
      </c>
      <c r="E84" s="124">
        <v>1</v>
      </c>
      <c r="F84" s="23"/>
      <c r="G84" s="23"/>
      <c r="H84" s="23"/>
      <c r="I84" s="87">
        <v>0</v>
      </c>
      <c r="J84" s="23"/>
      <c r="K84" s="38"/>
      <c r="L84" s="125">
        <f t="shared" si="2"/>
        <v>0</v>
      </c>
    </row>
    <row r="85" spans="1:12" x14ac:dyDescent="0.2">
      <c r="A85" s="121">
        <v>77</v>
      </c>
      <c r="B85" s="122" t="s">
        <v>678</v>
      </c>
      <c r="C85" s="164" t="s">
        <v>677</v>
      </c>
      <c r="D85" s="123" t="s">
        <v>208</v>
      </c>
      <c r="E85" s="124">
        <v>1</v>
      </c>
      <c r="F85" s="23"/>
      <c r="G85" s="23"/>
      <c r="H85" s="23"/>
      <c r="I85" s="87">
        <v>0</v>
      </c>
      <c r="J85" s="23"/>
      <c r="K85" s="38"/>
      <c r="L85" s="125">
        <f t="shared" si="2"/>
        <v>0</v>
      </c>
    </row>
    <row r="86" spans="1:12" x14ac:dyDescent="0.2">
      <c r="A86" s="121">
        <v>78</v>
      </c>
      <c r="B86" s="122" t="s">
        <v>17</v>
      </c>
      <c r="C86" s="164"/>
      <c r="D86" s="123" t="s">
        <v>208</v>
      </c>
      <c r="E86" s="124">
        <v>1</v>
      </c>
      <c r="F86" s="23"/>
      <c r="G86" s="23"/>
      <c r="H86" s="23"/>
      <c r="I86" s="87">
        <v>0</v>
      </c>
      <c r="J86" s="23"/>
      <c r="K86" s="38"/>
      <c r="L86" s="125">
        <f t="shared" si="2"/>
        <v>0</v>
      </c>
    </row>
    <row r="87" spans="1:12" x14ac:dyDescent="0.2">
      <c r="A87" s="121">
        <v>79</v>
      </c>
      <c r="B87" s="122" t="s">
        <v>676</v>
      </c>
      <c r="C87" s="164" t="s">
        <v>675</v>
      </c>
      <c r="D87" s="123" t="s">
        <v>208</v>
      </c>
      <c r="E87" s="124">
        <v>1</v>
      </c>
      <c r="F87" s="23"/>
      <c r="G87" s="23"/>
      <c r="H87" s="23"/>
      <c r="I87" s="87">
        <v>0</v>
      </c>
      <c r="J87" s="23"/>
      <c r="K87" s="38"/>
      <c r="L87" s="125">
        <f t="shared" si="2"/>
        <v>0</v>
      </c>
    </row>
    <row r="88" spans="1:12" x14ac:dyDescent="0.2">
      <c r="A88" s="121">
        <v>80</v>
      </c>
      <c r="B88" s="122" t="s">
        <v>674</v>
      </c>
      <c r="C88" s="164" t="s">
        <v>140</v>
      </c>
      <c r="D88" s="123" t="s">
        <v>208</v>
      </c>
      <c r="E88" s="124">
        <v>1</v>
      </c>
      <c r="F88" s="23"/>
      <c r="G88" s="23"/>
      <c r="H88" s="23"/>
      <c r="I88" s="87">
        <v>0</v>
      </c>
      <c r="J88" s="23"/>
      <c r="K88" s="38"/>
      <c r="L88" s="125">
        <f t="shared" si="2"/>
        <v>0</v>
      </c>
    </row>
    <row r="89" spans="1:12" x14ac:dyDescent="0.2">
      <c r="A89" s="121">
        <v>81</v>
      </c>
      <c r="B89" s="122" t="s">
        <v>581</v>
      </c>
      <c r="C89" s="164"/>
      <c r="D89" s="123" t="s">
        <v>208</v>
      </c>
      <c r="E89" s="124">
        <v>1</v>
      </c>
      <c r="F89" s="23"/>
      <c r="G89" s="23"/>
      <c r="H89" s="23"/>
      <c r="I89" s="87">
        <v>0</v>
      </c>
      <c r="J89" s="23"/>
      <c r="K89" s="38"/>
      <c r="L89" s="125">
        <f t="shared" si="2"/>
        <v>0</v>
      </c>
    </row>
    <row r="90" spans="1:12" x14ac:dyDescent="0.2">
      <c r="A90" s="121">
        <v>82</v>
      </c>
      <c r="B90" s="122" t="s">
        <v>673</v>
      </c>
      <c r="C90" s="164" t="s">
        <v>672</v>
      </c>
      <c r="D90" s="123" t="s">
        <v>208</v>
      </c>
      <c r="E90" s="124">
        <v>1</v>
      </c>
      <c r="F90" s="23"/>
      <c r="G90" s="23"/>
      <c r="H90" s="23"/>
      <c r="I90" s="87">
        <v>0</v>
      </c>
      <c r="J90" s="23"/>
      <c r="K90" s="38"/>
      <c r="L90" s="125">
        <f t="shared" si="2"/>
        <v>0</v>
      </c>
    </row>
    <row r="91" spans="1:12" x14ac:dyDescent="0.2">
      <c r="A91" s="121">
        <v>83</v>
      </c>
      <c r="B91" s="122" t="s">
        <v>671</v>
      </c>
      <c r="C91" s="164"/>
      <c r="D91" s="123" t="s">
        <v>206</v>
      </c>
      <c r="E91" s="124">
        <v>1</v>
      </c>
      <c r="F91" s="23"/>
      <c r="G91" s="23"/>
      <c r="H91" s="23"/>
      <c r="I91" s="87">
        <v>0</v>
      </c>
      <c r="J91" s="23"/>
      <c r="K91" s="38"/>
      <c r="L91" s="125">
        <f t="shared" si="2"/>
        <v>0</v>
      </c>
    </row>
    <row r="92" spans="1:12" x14ac:dyDescent="0.2">
      <c r="A92" s="121">
        <v>84</v>
      </c>
      <c r="B92" s="122" t="s">
        <v>11</v>
      </c>
      <c r="C92" s="164"/>
      <c r="D92" s="123" t="s">
        <v>624</v>
      </c>
      <c r="E92" s="124">
        <v>1</v>
      </c>
      <c r="F92" s="23"/>
      <c r="G92" s="23"/>
      <c r="H92" s="23"/>
      <c r="I92" s="87">
        <v>0</v>
      </c>
      <c r="J92" s="23"/>
      <c r="K92" s="38"/>
      <c r="L92" s="125">
        <f t="shared" si="2"/>
        <v>0</v>
      </c>
    </row>
    <row r="93" spans="1:12" x14ac:dyDescent="0.2">
      <c r="A93" s="121">
        <v>85</v>
      </c>
      <c r="B93" s="122" t="s">
        <v>670</v>
      </c>
      <c r="C93" s="164">
        <v>1E-3</v>
      </c>
      <c r="D93" s="123" t="s">
        <v>206</v>
      </c>
      <c r="E93" s="124">
        <v>1</v>
      </c>
      <c r="F93" s="23"/>
      <c r="G93" s="23"/>
      <c r="H93" s="23"/>
      <c r="I93" s="87">
        <v>0</v>
      </c>
      <c r="J93" s="23"/>
      <c r="K93" s="38"/>
      <c r="L93" s="125">
        <f t="shared" si="2"/>
        <v>0</v>
      </c>
    </row>
    <row r="94" spans="1:12" x14ac:dyDescent="0.2">
      <c r="A94" s="121">
        <v>86</v>
      </c>
      <c r="B94" s="122" t="s">
        <v>669</v>
      </c>
      <c r="C94" s="164" t="s">
        <v>668</v>
      </c>
      <c r="D94" s="123" t="s">
        <v>624</v>
      </c>
      <c r="E94" s="124">
        <v>1</v>
      </c>
      <c r="F94" s="23"/>
      <c r="G94" s="23"/>
      <c r="H94" s="23"/>
      <c r="I94" s="87">
        <v>0</v>
      </c>
      <c r="J94" s="23"/>
      <c r="K94" s="38"/>
      <c r="L94" s="125">
        <f t="shared" si="2"/>
        <v>0</v>
      </c>
    </row>
    <row r="95" spans="1:12" x14ac:dyDescent="0.2">
      <c r="A95" s="121">
        <v>87</v>
      </c>
      <c r="B95" s="122" t="s">
        <v>12</v>
      </c>
      <c r="C95" s="164"/>
      <c r="D95" s="123" t="s">
        <v>206</v>
      </c>
      <c r="E95" s="124">
        <v>1</v>
      </c>
      <c r="F95" s="23"/>
      <c r="G95" s="23"/>
      <c r="H95" s="23"/>
      <c r="I95" s="87">
        <v>0</v>
      </c>
      <c r="J95" s="23"/>
      <c r="K95" s="38"/>
      <c r="L95" s="125">
        <f t="shared" si="2"/>
        <v>0</v>
      </c>
    </row>
    <row r="96" spans="1:12" x14ac:dyDescent="0.2">
      <c r="A96" s="121">
        <v>88</v>
      </c>
      <c r="B96" s="122" t="s">
        <v>667</v>
      </c>
      <c r="C96" s="164">
        <v>0.01</v>
      </c>
      <c r="D96" s="123" t="s">
        <v>206</v>
      </c>
      <c r="E96" s="124">
        <v>1</v>
      </c>
      <c r="F96" s="23"/>
      <c r="G96" s="23"/>
      <c r="H96" s="23"/>
      <c r="I96" s="87">
        <v>0</v>
      </c>
      <c r="J96" s="23"/>
      <c r="K96" s="38"/>
      <c r="L96" s="125">
        <f t="shared" si="2"/>
        <v>0</v>
      </c>
    </row>
    <row r="97" spans="1:12" x14ac:dyDescent="0.2">
      <c r="A97" s="121">
        <v>89</v>
      </c>
      <c r="B97" s="122" t="s">
        <v>666</v>
      </c>
      <c r="C97" s="164" t="s">
        <v>73</v>
      </c>
      <c r="D97" s="123" t="s">
        <v>625</v>
      </c>
      <c r="E97" s="124">
        <v>1</v>
      </c>
      <c r="F97" s="23"/>
      <c r="G97" s="23"/>
      <c r="H97" s="23"/>
      <c r="I97" s="87">
        <v>0</v>
      </c>
      <c r="J97" s="23"/>
      <c r="K97" s="38"/>
      <c r="L97" s="125">
        <f t="shared" si="2"/>
        <v>0</v>
      </c>
    </row>
    <row r="98" spans="1:12" x14ac:dyDescent="0.2">
      <c r="A98" s="121">
        <v>90</v>
      </c>
      <c r="B98" s="122" t="s">
        <v>665</v>
      </c>
      <c r="C98" s="164" t="s">
        <v>664</v>
      </c>
      <c r="D98" s="123" t="s">
        <v>208</v>
      </c>
      <c r="E98" s="124">
        <v>1</v>
      </c>
      <c r="F98" s="23"/>
      <c r="G98" s="23"/>
      <c r="H98" s="23"/>
      <c r="I98" s="87">
        <v>0</v>
      </c>
      <c r="J98" s="23"/>
      <c r="K98" s="38"/>
      <c r="L98" s="125">
        <f t="shared" si="2"/>
        <v>0</v>
      </c>
    </row>
    <row r="99" spans="1:12" x14ac:dyDescent="0.2">
      <c r="A99" s="121">
        <v>91</v>
      </c>
      <c r="B99" s="122" t="s">
        <v>663</v>
      </c>
      <c r="C99" s="164" t="s">
        <v>421</v>
      </c>
      <c r="D99" s="123" t="s">
        <v>624</v>
      </c>
      <c r="E99" s="124">
        <v>1</v>
      </c>
      <c r="F99" s="23"/>
      <c r="G99" s="23"/>
      <c r="H99" s="23"/>
      <c r="I99" s="87">
        <v>0</v>
      </c>
      <c r="J99" s="23"/>
      <c r="K99" s="38"/>
      <c r="L99" s="125">
        <f t="shared" si="2"/>
        <v>0</v>
      </c>
    </row>
    <row r="100" spans="1:12" x14ac:dyDescent="0.2">
      <c r="A100" s="121">
        <v>92</v>
      </c>
      <c r="B100" s="122" t="s">
        <v>662</v>
      </c>
      <c r="C100" s="164">
        <v>0.01</v>
      </c>
      <c r="D100" s="123" t="s">
        <v>206</v>
      </c>
      <c r="E100" s="124">
        <v>1</v>
      </c>
      <c r="F100" s="23"/>
      <c r="G100" s="23"/>
      <c r="H100" s="23"/>
      <c r="I100" s="87">
        <v>0</v>
      </c>
      <c r="J100" s="23"/>
      <c r="K100" s="38"/>
      <c r="L100" s="125">
        <f t="shared" si="2"/>
        <v>0</v>
      </c>
    </row>
    <row r="101" spans="1:12" x14ac:dyDescent="0.2">
      <c r="A101" s="121">
        <v>93</v>
      </c>
      <c r="B101" s="122" t="s">
        <v>661</v>
      </c>
      <c r="C101" s="164">
        <v>0.02</v>
      </c>
      <c r="D101" s="123" t="s">
        <v>206</v>
      </c>
      <c r="E101" s="124">
        <v>1</v>
      </c>
      <c r="F101" s="23"/>
      <c r="G101" s="23"/>
      <c r="H101" s="23"/>
      <c r="I101" s="87">
        <v>0</v>
      </c>
      <c r="J101" s="23"/>
      <c r="K101" s="38"/>
      <c r="L101" s="125">
        <f t="shared" si="2"/>
        <v>0</v>
      </c>
    </row>
    <row r="102" spans="1:12" x14ac:dyDescent="0.2">
      <c r="A102" s="121">
        <v>94</v>
      </c>
      <c r="B102" s="122" t="s">
        <v>660</v>
      </c>
      <c r="C102" s="164"/>
      <c r="D102" s="126" t="s">
        <v>206</v>
      </c>
      <c r="E102" s="124">
        <v>1</v>
      </c>
      <c r="F102" s="23"/>
      <c r="G102" s="23"/>
      <c r="H102" s="23"/>
      <c r="I102" s="87">
        <v>0</v>
      </c>
      <c r="J102" s="23"/>
      <c r="K102" s="38"/>
      <c r="L102" s="125">
        <f t="shared" si="2"/>
        <v>0</v>
      </c>
    </row>
    <row r="103" spans="1:12" x14ac:dyDescent="0.2">
      <c r="A103" s="121">
        <v>95</v>
      </c>
      <c r="B103" s="122" t="s">
        <v>659</v>
      </c>
      <c r="C103" s="164" t="s">
        <v>657</v>
      </c>
      <c r="D103" s="123" t="s">
        <v>206</v>
      </c>
      <c r="E103" s="124">
        <v>1</v>
      </c>
      <c r="F103" s="23"/>
      <c r="G103" s="23"/>
      <c r="H103" s="23"/>
      <c r="I103" s="87">
        <v>0</v>
      </c>
      <c r="J103" s="23"/>
      <c r="K103" s="38"/>
      <c r="L103" s="125">
        <f t="shared" si="2"/>
        <v>0</v>
      </c>
    </row>
    <row r="104" spans="1:12" x14ac:dyDescent="0.2">
      <c r="A104" s="121">
        <v>96</v>
      </c>
      <c r="B104" s="122" t="s">
        <v>658</v>
      </c>
      <c r="C104" s="164" t="s">
        <v>657</v>
      </c>
      <c r="D104" s="123" t="s">
        <v>626</v>
      </c>
      <c r="E104" s="124">
        <v>1</v>
      </c>
      <c r="F104" s="23"/>
      <c r="G104" s="23"/>
      <c r="H104" s="23"/>
      <c r="I104" s="87">
        <v>0</v>
      </c>
      <c r="J104" s="23"/>
      <c r="K104" s="38"/>
      <c r="L104" s="125">
        <f t="shared" si="2"/>
        <v>0</v>
      </c>
    </row>
    <row r="105" spans="1:12" x14ac:dyDescent="0.2">
      <c r="A105" s="121">
        <v>97</v>
      </c>
      <c r="B105" s="122" t="s">
        <v>656</v>
      </c>
      <c r="C105" s="164">
        <v>0.01</v>
      </c>
      <c r="D105" s="123" t="s">
        <v>206</v>
      </c>
      <c r="E105" s="124">
        <v>1</v>
      </c>
      <c r="F105" s="23"/>
      <c r="G105" s="23"/>
      <c r="H105" s="23"/>
      <c r="I105" s="87">
        <v>0</v>
      </c>
      <c r="J105" s="23"/>
      <c r="K105" s="38"/>
      <c r="L105" s="125">
        <f t="shared" ref="L105:L128" si="3">K105*I105</f>
        <v>0</v>
      </c>
    </row>
    <row r="106" spans="1:12" x14ac:dyDescent="0.2">
      <c r="A106" s="121">
        <v>98</v>
      </c>
      <c r="B106" s="122" t="s">
        <v>655</v>
      </c>
      <c r="C106" s="164">
        <v>0.01</v>
      </c>
      <c r="D106" s="123" t="s">
        <v>206</v>
      </c>
      <c r="E106" s="124">
        <v>1</v>
      </c>
      <c r="F106" s="23"/>
      <c r="G106" s="23"/>
      <c r="H106" s="23"/>
      <c r="I106" s="87">
        <v>0</v>
      </c>
      <c r="J106" s="23"/>
      <c r="K106" s="38"/>
      <c r="L106" s="125">
        <f t="shared" si="3"/>
        <v>0</v>
      </c>
    </row>
    <row r="107" spans="1:12" x14ac:dyDescent="0.2">
      <c r="A107" s="121">
        <v>99</v>
      </c>
      <c r="B107" s="122" t="s">
        <v>654</v>
      </c>
      <c r="C107" s="164">
        <v>0.03</v>
      </c>
      <c r="D107" s="123" t="s">
        <v>206</v>
      </c>
      <c r="E107" s="124">
        <v>1</v>
      </c>
      <c r="F107" s="23"/>
      <c r="G107" s="23"/>
      <c r="H107" s="23"/>
      <c r="I107" s="87">
        <v>0</v>
      </c>
      <c r="J107" s="23"/>
      <c r="K107" s="38"/>
      <c r="L107" s="125">
        <f t="shared" si="3"/>
        <v>0</v>
      </c>
    </row>
    <row r="108" spans="1:12" x14ac:dyDescent="0.2">
      <c r="A108" s="121">
        <v>100</v>
      </c>
      <c r="B108" s="122" t="s">
        <v>26</v>
      </c>
      <c r="C108" s="164"/>
      <c r="D108" s="123" t="s">
        <v>206</v>
      </c>
      <c r="E108" s="124">
        <v>1</v>
      </c>
      <c r="F108" s="23"/>
      <c r="G108" s="23"/>
      <c r="H108" s="23"/>
      <c r="I108" s="87">
        <v>0</v>
      </c>
      <c r="J108" s="23"/>
      <c r="K108" s="38"/>
      <c r="L108" s="125">
        <f t="shared" si="3"/>
        <v>0</v>
      </c>
    </row>
    <row r="109" spans="1:12" x14ac:dyDescent="0.2">
      <c r="A109" s="121">
        <v>101</v>
      </c>
      <c r="B109" s="122" t="s">
        <v>653</v>
      </c>
      <c r="C109" s="164">
        <v>0.1</v>
      </c>
      <c r="D109" s="126" t="s">
        <v>206</v>
      </c>
      <c r="E109" s="124">
        <v>15</v>
      </c>
      <c r="F109" s="23"/>
      <c r="G109" s="23"/>
      <c r="H109" s="23"/>
      <c r="I109" s="87">
        <v>0</v>
      </c>
      <c r="J109" s="23"/>
      <c r="K109" s="38"/>
      <c r="L109" s="125">
        <f t="shared" si="3"/>
        <v>0</v>
      </c>
    </row>
    <row r="110" spans="1:12" x14ac:dyDescent="0.2">
      <c r="A110" s="121">
        <v>102</v>
      </c>
      <c r="B110" s="122" t="s">
        <v>651</v>
      </c>
      <c r="C110" s="164" t="s">
        <v>652</v>
      </c>
      <c r="D110" s="123" t="s">
        <v>627</v>
      </c>
      <c r="E110" s="124">
        <v>1</v>
      </c>
      <c r="F110" s="23"/>
      <c r="G110" s="23"/>
      <c r="H110" s="23"/>
      <c r="I110" s="87">
        <v>0</v>
      </c>
      <c r="J110" s="23"/>
      <c r="K110" s="38"/>
      <c r="L110" s="125">
        <f t="shared" si="3"/>
        <v>0</v>
      </c>
    </row>
    <row r="111" spans="1:12" x14ac:dyDescent="0.2">
      <c r="A111" s="121">
        <v>103</v>
      </c>
      <c r="B111" s="122" t="s">
        <v>651</v>
      </c>
      <c r="C111" s="164" t="s">
        <v>304</v>
      </c>
      <c r="D111" s="123" t="s">
        <v>627</v>
      </c>
      <c r="E111" s="124">
        <v>1</v>
      </c>
      <c r="F111" s="23"/>
      <c r="G111" s="23"/>
      <c r="H111" s="23"/>
      <c r="I111" s="87">
        <v>0</v>
      </c>
      <c r="J111" s="23"/>
      <c r="K111" s="38"/>
      <c r="L111" s="125">
        <f t="shared" si="3"/>
        <v>0</v>
      </c>
    </row>
    <row r="112" spans="1:12" x14ac:dyDescent="0.2">
      <c r="A112" s="121">
        <v>104</v>
      </c>
      <c r="B112" s="122" t="s">
        <v>650</v>
      </c>
      <c r="C112" s="164" t="s">
        <v>649</v>
      </c>
      <c r="D112" s="123" t="s">
        <v>422</v>
      </c>
      <c r="E112" s="124">
        <v>1</v>
      </c>
      <c r="F112" s="23"/>
      <c r="G112" s="23"/>
      <c r="H112" s="23"/>
      <c r="I112" s="87">
        <v>0</v>
      </c>
      <c r="J112" s="23"/>
      <c r="K112" s="38"/>
      <c r="L112" s="125">
        <f t="shared" si="3"/>
        <v>0</v>
      </c>
    </row>
    <row r="113" spans="1:12" x14ac:dyDescent="0.2">
      <c r="A113" s="121">
        <v>105</v>
      </c>
      <c r="B113" s="122" t="s">
        <v>648</v>
      </c>
      <c r="C113" s="164" t="s">
        <v>647</v>
      </c>
      <c r="D113" s="123" t="s">
        <v>422</v>
      </c>
      <c r="E113" s="124">
        <v>1</v>
      </c>
      <c r="F113" s="23"/>
      <c r="G113" s="23"/>
      <c r="H113" s="23"/>
      <c r="I113" s="87">
        <v>0</v>
      </c>
      <c r="J113" s="23"/>
      <c r="K113" s="38"/>
      <c r="L113" s="125">
        <f t="shared" si="3"/>
        <v>0</v>
      </c>
    </row>
    <row r="114" spans="1:12" x14ac:dyDescent="0.2">
      <c r="A114" s="121">
        <v>106</v>
      </c>
      <c r="B114" s="122" t="s">
        <v>56</v>
      </c>
      <c r="C114" s="164" t="s">
        <v>151</v>
      </c>
      <c r="D114" s="126" t="s">
        <v>422</v>
      </c>
      <c r="E114" s="124">
        <v>1</v>
      </c>
      <c r="F114" s="23"/>
      <c r="G114" s="23"/>
      <c r="H114" s="23"/>
      <c r="I114" s="87">
        <v>0</v>
      </c>
      <c r="J114" s="23"/>
      <c r="K114" s="38"/>
      <c r="L114" s="125">
        <f t="shared" si="3"/>
        <v>0</v>
      </c>
    </row>
    <row r="115" spans="1:12" x14ac:dyDescent="0.2">
      <c r="A115" s="121">
        <v>107</v>
      </c>
      <c r="B115" s="122" t="s">
        <v>646</v>
      </c>
      <c r="C115" s="164" t="s">
        <v>645</v>
      </c>
      <c r="D115" s="123" t="s">
        <v>208</v>
      </c>
      <c r="E115" s="124">
        <v>8</v>
      </c>
      <c r="F115" s="23"/>
      <c r="G115" s="23"/>
      <c r="H115" s="23"/>
      <c r="I115" s="87">
        <v>0</v>
      </c>
      <c r="J115" s="23"/>
      <c r="K115" s="38"/>
      <c r="L115" s="125">
        <f t="shared" si="3"/>
        <v>0</v>
      </c>
    </row>
    <row r="116" spans="1:12" x14ac:dyDescent="0.2">
      <c r="A116" s="121">
        <v>108</v>
      </c>
      <c r="B116" s="122" t="s">
        <v>644</v>
      </c>
      <c r="C116" s="164" t="s">
        <v>156</v>
      </c>
      <c r="D116" s="123" t="s">
        <v>422</v>
      </c>
      <c r="E116" s="124">
        <v>8</v>
      </c>
      <c r="F116" s="23"/>
      <c r="G116" s="23"/>
      <c r="H116" s="23"/>
      <c r="I116" s="87">
        <v>0</v>
      </c>
      <c r="J116" s="23"/>
      <c r="K116" s="38"/>
      <c r="L116" s="125">
        <f t="shared" si="3"/>
        <v>0</v>
      </c>
    </row>
    <row r="117" spans="1:12" x14ac:dyDescent="0.2">
      <c r="A117" s="121">
        <v>109</v>
      </c>
      <c r="B117" s="122" t="s">
        <v>643</v>
      </c>
      <c r="C117" s="164" t="s">
        <v>320</v>
      </c>
      <c r="D117" s="123" t="s">
        <v>422</v>
      </c>
      <c r="E117" s="124">
        <v>100</v>
      </c>
      <c r="F117" s="23"/>
      <c r="G117" s="23"/>
      <c r="H117" s="23"/>
      <c r="I117" s="87">
        <v>0</v>
      </c>
      <c r="J117" s="23"/>
      <c r="K117" s="38"/>
      <c r="L117" s="125">
        <f t="shared" si="3"/>
        <v>0</v>
      </c>
    </row>
    <row r="118" spans="1:12" x14ac:dyDescent="0.2">
      <c r="A118" s="121">
        <v>110</v>
      </c>
      <c r="B118" s="122" t="s">
        <v>97</v>
      </c>
      <c r="C118" s="164" t="s">
        <v>157</v>
      </c>
      <c r="D118" s="123" t="s">
        <v>422</v>
      </c>
      <c r="E118" s="124">
        <v>50</v>
      </c>
      <c r="F118" s="23"/>
      <c r="G118" s="23"/>
      <c r="H118" s="23"/>
      <c r="I118" s="87">
        <v>0</v>
      </c>
      <c r="J118" s="23"/>
      <c r="K118" s="38"/>
      <c r="L118" s="125">
        <f t="shared" si="3"/>
        <v>0</v>
      </c>
    </row>
    <row r="119" spans="1:12" x14ac:dyDescent="0.2">
      <c r="A119" s="121">
        <v>111</v>
      </c>
      <c r="B119" s="122" t="s">
        <v>642</v>
      </c>
      <c r="C119" s="164" t="s">
        <v>330</v>
      </c>
      <c r="D119" s="123" t="s">
        <v>422</v>
      </c>
      <c r="E119" s="124">
        <v>1</v>
      </c>
      <c r="F119" s="23"/>
      <c r="G119" s="23"/>
      <c r="H119" s="23"/>
      <c r="I119" s="87">
        <v>0</v>
      </c>
      <c r="J119" s="23"/>
      <c r="K119" s="38"/>
      <c r="L119" s="125">
        <f t="shared" si="3"/>
        <v>0</v>
      </c>
    </row>
    <row r="120" spans="1:12" x14ac:dyDescent="0.2">
      <c r="A120" s="121">
        <v>112</v>
      </c>
      <c r="B120" s="122" t="s">
        <v>641</v>
      </c>
      <c r="C120" s="164" t="s">
        <v>75</v>
      </c>
      <c r="D120" s="123" t="s">
        <v>422</v>
      </c>
      <c r="E120" s="124">
        <v>1</v>
      </c>
      <c r="F120" s="23"/>
      <c r="G120" s="23"/>
      <c r="H120" s="23"/>
      <c r="I120" s="87">
        <v>0</v>
      </c>
      <c r="J120" s="23"/>
      <c r="K120" s="38"/>
      <c r="L120" s="125">
        <f t="shared" si="3"/>
        <v>0</v>
      </c>
    </row>
    <row r="121" spans="1:12" x14ac:dyDescent="0.2">
      <c r="A121" s="121">
        <v>113</v>
      </c>
      <c r="B121" s="122" t="s">
        <v>640</v>
      </c>
      <c r="C121" s="164" t="s">
        <v>166</v>
      </c>
      <c r="D121" s="123" t="s">
        <v>422</v>
      </c>
      <c r="E121" s="124">
        <v>1</v>
      </c>
      <c r="F121" s="23"/>
      <c r="G121" s="23"/>
      <c r="H121" s="23"/>
      <c r="I121" s="87">
        <v>0</v>
      </c>
      <c r="J121" s="23"/>
      <c r="K121" s="38"/>
      <c r="L121" s="125">
        <f t="shared" si="3"/>
        <v>0</v>
      </c>
    </row>
    <row r="122" spans="1:12" x14ac:dyDescent="0.2">
      <c r="A122" s="121">
        <v>114</v>
      </c>
      <c r="B122" s="122" t="s">
        <v>639</v>
      </c>
      <c r="C122" s="164" t="s">
        <v>166</v>
      </c>
      <c r="D122" s="123" t="s">
        <v>422</v>
      </c>
      <c r="E122" s="124">
        <v>10</v>
      </c>
      <c r="F122" s="23"/>
      <c r="G122" s="23"/>
      <c r="H122" s="23"/>
      <c r="I122" s="87">
        <v>0</v>
      </c>
      <c r="J122" s="23"/>
      <c r="K122" s="38"/>
      <c r="L122" s="125">
        <f t="shared" si="3"/>
        <v>0</v>
      </c>
    </row>
    <row r="123" spans="1:12" x14ac:dyDescent="0.2">
      <c r="A123" s="121">
        <v>115</v>
      </c>
      <c r="B123" s="122" t="s">
        <v>638</v>
      </c>
      <c r="C123" s="164" t="s">
        <v>637</v>
      </c>
      <c r="D123" s="123" t="s">
        <v>627</v>
      </c>
      <c r="E123" s="124">
        <v>10</v>
      </c>
      <c r="F123" s="23"/>
      <c r="G123" s="23"/>
      <c r="H123" s="23"/>
      <c r="I123" s="87">
        <v>0</v>
      </c>
      <c r="J123" s="23"/>
      <c r="K123" s="38"/>
      <c r="L123" s="125">
        <f t="shared" si="3"/>
        <v>0</v>
      </c>
    </row>
    <row r="124" spans="1:12" x14ac:dyDescent="0.2">
      <c r="A124" s="121">
        <v>116</v>
      </c>
      <c r="B124" s="122" t="s">
        <v>636</v>
      </c>
      <c r="C124" s="164" t="s">
        <v>180</v>
      </c>
      <c r="D124" s="123" t="s">
        <v>627</v>
      </c>
      <c r="E124" s="124">
        <v>10</v>
      </c>
      <c r="F124" s="23"/>
      <c r="G124" s="23"/>
      <c r="H124" s="23"/>
      <c r="I124" s="87">
        <v>0</v>
      </c>
      <c r="J124" s="23"/>
      <c r="K124" s="38"/>
      <c r="L124" s="125">
        <f t="shared" si="3"/>
        <v>0</v>
      </c>
    </row>
    <row r="125" spans="1:12" x14ac:dyDescent="0.2">
      <c r="A125" s="121">
        <v>117</v>
      </c>
      <c r="B125" s="122" t="s">
        <v>635</v>
      </c>
      <c r="C125" s="164" t="s">
        <v>421</v>
      </c>
      <c r="D125" s="123" t="s">
        <v>422</v>
      </c>
      <c r="E125" s="124">
        <v>50</v>
      </c>
      <c r="F125" s="23"/>
      <c r="G125" s="23"/>
      <c r="H125" s="23"/>
      <c r="I125" s="87">
        <v>0</v>
      </c>
      <c r="J125" s="23"/>
      <c r="K125" s="38"/>
      <c r="L125" s="125">
        <f t="shared" si="3"/>
        <v>0</v>
      </c>
    </row>
    <row r="126" spans="1:12" x14ac:dyDescent="0.2">
      <c r="A126" s="121">
        <v>118</v>
      </c>
      <c r="B126" s="122" t="s">
        <v>190</v>
      </c>
      <c r="C126" s="164" t="s">
        <v>48</v>
      </c>
      <c r="D126" s="123" t="s">
        <v>628</v>
      </c>
      <c r="E126" s="124">
        <v>10</v>
      </c>
      <c r="F126" s="23"/>
      <c r="G126" s="23"/>
      <c r="H126" s="23"/>
      <c r="I126" s="87">
        <v>0</v>
      </c>
      <c r="J126" s="23"/>
      <c r="K126" s="38"/>
      <c r="L126" s="125">
        <f t="shared" si="3"/>
        <v>0</v>
      </c>
    </row>
    <row r="127" spans="1:12" x14ac:dyDescent="0.2">
      <c r="A127" s="121">
        <v>119</v>
      </c>
      <c r="B127" s="122" t="s">
        <v>19</v>
      </c>
      <c r="C127" s="164" t="s">
        <v>48</v>
      </c>
      <c r="D127" s="123" t="s">
        <v>629</v>
      </c>
      <c r="E127" s="124">
        <v>1</v>
      </c>
      <c r="F127" s="23"/>
      <c r="G127" s="23"/>
      <c r="H127" s="23"/>
      <c r="I127" s="87">
        <v>0</v>
      </c>
      <c r="J127" s="23"/>
      <c r="K127" s="38"/>
      <c r="L127" s="125">
        <f t="shared" si="3"/>
        <v>0</v>
      </c>
    </row>
    <row r="128" spans="1:12" x14ac:dyDescent="0.2">
      <c r="A128" s="121">
        <v>120</v>
      </c>
      <c r="B128" s="122" t="s">
        <v>20</v>
      </c>
      <c r="C128" s="164" t="s">
        <v>48</v>
      </c>
      <c r="D128" s="123" t="s">
        <v>629</v>
      </c>
      <c r="E128" s="124">
        <v>10</v>
      </c>
      <c r="F128" s="23"/>
      <c r="G128" s="23"/>
      <c r="H128" s="23"/>
      <c r="I128" s="87">
        <v>0</v>
      </c>
      <c r="J128" s="23"/>
      <c r="K128" s="38"/>
      <c r="L128" s="125">
        <f t="shared" si="3"/>
        <v>0</v>
      </c>
    </row>
    <row r="129" spans="1:14" ht="15" x14ac:dyDescent="0.25">
      <c r="K129" s="53" t="s">
        <v>274</v>
      </c>
      <c r="L129" s="131">
        <f>SUM(L9:L128)</f>
        <v>0</v>
      </c>
    </row>
    <row r="131" spans="1:14" ht="15" x14ac:dyDescent="0.25">
      <c r="A131" s="35" t="s">
        <v>275</v>
      </c>
      <c r="B131" s="19"/>
      <c r="C131" s="19"/>
      <c r="D131" s="19"/>
      <c r="E131" s="4"/>
      <c r="F131" s="4"/>
      <c r="G131" s="4"/>
      <c r="H131" s="19"/>
      <c r="I131" s="59"/>
      <c r="J131" s="19"/>
      <c r="K131" s="30"/>
      <c r="L131" s="19"/>
      <c r="M131" s="30"/>
      <c r="N131" s="30"/>
    </row>
    <row r="132" spans="1:14" x14ac:dyDescent="0.2">
      <c r="A132" s="19" t="s">
        <v>272</v>
      </c>
      <c r="B132" s="19"/>
      <c r="C132" s="19"/>
      <c r="D132" s="19"/>
      <c r="E132" s="4"/>
      <c r="F132" s="4"/>
      <c r="G132" s="4"/>
      <c r="H132" s="19"/>
      <c r="I132" s="59"/>
      <c r="J132" s="19"/>
      <c r="K132" s="30"/>
      <c r="L132" s="19"/>
      <c r="M132" s="30"/>
      <c r="N132" s="30"/>
    </row>
    <row r="133" spans="1:14" x14ac:dyDescent="0.2">
      <c r="A133" s="19" t="s">
        <v>272</v>
      </c>
      <c r="B133" s="19"/>
      <c r="C133" s="19"/>
      <c r="D133" s="19"/>
      <c r="E133" s="4"/>
      <c r="F133" s="4"/>
      <c r="G133" s="4"/>
      <c r="H133" s="19"/>
      <c r="I133" s="59"/>
      <c r="J133" s="19"/>
      <c r="K133" s="30"/>
      <c r="L133" s="19"/>
      <c r="M133" s="30"/>
      <c r="N133" s="30"/>
    </row>
    <row r="134" spans="1:14" x14ac:dyDescent="0.2">
      <c r="A134" s="19" t="s">
        <v>272</v>
      </c>
      <c r="B134" s="19"/>
      <c r="C134" s="19"/>
      <c r="D134" s="19"/>
      <c r="E134" s="4"/>
      <c r="F134" s="4"/>
      <c r="G134" s="4"/>
      <c r="H134" s="19"/>
      <c r="I134" s="59"/>
      <c r="J134" s="19"/>
      <c r="K134" s="30"/>
      <c r="L134" s="19"/>
      <c r="M134" s="30"/>
      <c r="N134" s="30"/>
    </row>
    <row r="135" spans="1:14" x14ac:dyDescent="0.2">
      <c r="A135" s="19"/>
      <c r="B135" s="19"/>
      <c r="C135" s="19"/>
      <c r="D135" s="19"/>
      <c r="E135" s="4"/>
      <c r="F135" s="4"/>
      <c r="G135" s="4"/>
      <c r="H135" s="19"/>
      <c r="I135" s="59"/>
      <c r="J135" s="19"/>
      <c r="K135" s="30"/>
      <c r="L135" s="19"/>
      <c r="M135" s="30"/>
      <c r="N135" s="30"/>
    </row>
    <row r="136" spans="1:14" ht="15" x14ac:dyDescent="0.25">
      <c r="A136" s="35" t="s">
        <v>273</v>
      </c>
      <c r="B136" s="19"/>
      <c r="C136" s="19"/>
      <c r="D136" s="19"/>
      <c r="E136" s="4"/>
      <c r="F136" s="4"/>
      <c r="G136" s="4"/>
      <c r="H136" s="19"/>
      <c r="I136" s="59"/>
      <c r="J136" s="19"/>
      <c r="K136" s="30"/>
      <c r="L136" s="19"/>
      <c r="M136" s="30"/>
      <c r="N136" s="30"/>
    </row>
    <row r="137" spans="1:14" x14ac:dyDescent="0.2">
      <c r="A137" s="19" t="s">
        <v>272</v>
      </c>
      <c r="B137" s="19"/>
      <c r="C137" s="19"/>
      <c r="D137" s="19"/>
      <c r="E137" s="4"/>
      <c r="F137" s="4"/>
      <c r="G137" s="4"/>
      <c r="H137" s="19"/>
      <c r="I137" s="59"/>
      <c r="J137" s="19"/>
      <c r="K137" s="30"/>
      <c r="L137" s="19"/>
      <c r="M137" s="30"/>
      <c r="N137" s="30"/>
    </row>
    <row r="138" spans="1:14" x14ac:dyDescent="0.2">
      <c r="A138" s="19" t="s">
        <v>272</v>
      </c>
      <c r="B138" s="19"/>
      <c r="C138" s="19"/>
      <c r="D138" s="19"/>
      <c r="E138" s="4"/>
      <c r="F138" s="4"/>
      <c r="G138" s="4"/>
      <c r="H138" s="19"/>
      <c r="I138" s="59"/>
      <c r="J138" s="19"/>
      <c r="K138" s="30"/>
      <c r="L138" s="19"/>
      <c r="M138" s="30"/>
      <c r="N138" s="30"/>
    </row>
    <row r="139" spans="1:14" x14ac:dyDescent="0.2">
      <c r="A139" s="19" t="s">
        <v>272</v>
      </c>
      <c r="B139" s="19"/>
      <c r="C139" s="19"/>
      <c r="D139" s="19"/>
      <c r="E139" s="4"/>
      <c r="F139" s="4"/>
      <c r="G139" s="4"/>
      <c r="H139" s="19"/>
      <c r="I139" s="59"/>
      <c r="J139" s="19"/>
      <c r="K139" s="30"/>
      <c r="L139" s="19"/>
      <c r="M139" s="30"/>
      <c r="N139" s="30"/>
    </row>
  </sheetData>
  <sheetProtection algorithmName="SHA-512" hashValue="kVU6RgsJaqrerIt/ToXQBNd5XK+ref4Utpx3qTaSMbVzsLemDyMxrJCmKw7fH881gO7U+9o305wlotmnbVg1Gw==" saltValue="ClTS4W4leFZGlwmbU4N/kQ==" spinCount="100000" sheet="1" objects="1" scenarios="1"/>
  <mergeCells count="2">
    <mergeCell ref="A1:L1"/>
    <mergeCell ref="A7:A8"/>
  </mergeCells>
  <pageMargins left="0" right="0" top="0.55118110236220474" bottom="0.35433070866141736" header="0.31496062992125984" footer="0.19685039370078741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F0"/>
  </sheetPr>
  <dimension ref="A1:R58"/>
  <sheetViews>
    <sheetView workbookViewId="0">
      <selection activeCell="F3" sqref="F3"/>
    </sheetView>
  </sheetViews>
  <sheetFormatPr defaultRowHeight="14.25" x14ac:dyDescent="0.2"/>
  <cols>
    <col min="1" max="1" width="4.42578125" style="1" customWidth="1"/>
    <col min="2" max="2" width="28.140625" style="9" customWidth="1"/>
    <col min="3" max="3" width="10" style="9" customWidth="1"/>
    <col min="4" max="4" width="8.5703125" style="25" customWidth="1"/>
    <col min="5" max="5" width="8.28515625" style="56" customWidth="1"/>
    <col min="6" max="6" width="27.7109375" style="9" customWidth="1"/>
    <col min="7" max="7" width="9.28515625" style="9" customWidth="1"/>
    <col min="8" max="8" width="10.140625" style="9" customWidth="1"/>
    <col min="9" max="9" width="10.5703125" style="44" customWidth="1"/>
    <col min="10" max="10" width="8.7109375" style="9" customWidth="1"/>
    <col min="11" max="11" width="9.42578125" style="29" customWidth="1"/>
    <col min="12" max="12" width="11" style="29" customWidth="1"/>
    <col min="13" max="16384" width="9.140625" style="1"/>
  </cols>
  <sheetData>
    <row r="1" spans="1:18" ht="27" customHeight="1" x14ac:dyDescent="0.2">
      <c r="A1" s="173" t="s">
        <v>918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5"/>
      <c r="M1" s="52"/>
      <c r="N1" s="52"/>
      <c r="O1" s="52"/>
      <c r="P1" s="52"/>
      <c r="Q1" s="52"/>
      <c r="R1" s="52"/>
    </row>
    <row r="2" spans="1:18" ht="15.75" customHeight="1" x14ac:dyDescent="0.4">
      <c r="A2" s="19"/>
      <c r="B2" s="2"/>
      <c r="C2" s="2"/>
      <c r="D2" s="2"/>
      <c r="E2" s="42"/>
      <c r="F2" s="42"/>
      <c r="G2" s="42"/>
      <c r="H2" s="2"/>
      <c r="I2" s="42"/>
      <c r="J2" s="2"/>
      <c r="K2" s="49"/>
      <c r="L2" s="49"/>
      <c r="M2" s="30"/>
      <c r="N2" s="30"/>
      <c r="O2" s="30"/>
      <c r="P2" s="30"/>
      <c r="Q2" s="30"/>
      <c r="R2" s="30"/>
    </row>
    <row r="3" spans="1:18" ht="19.5" customHeight="1" x14ac:dyDescent="0.4">
      <c r="A3" s="19"/>
      <c r="B3" s="2"/>
      <c r="C3" s="2"/>
      <c r="D3" s="2"/>
      <c r="E3" s="42"/>
      <c r="F3" s="42"/>
      <c r="G3" s="42"/>
      <c r="H3" s="31" t="s">
        <v>50</v>
      </c>
      <c r="I3" s="61"/>
      <c r="J3" s="41"/>
      <c r="K3" s="41"/>
      <c r="L3" s="41"/>
      <c r="M3" s="50"/>
      <c r="N3" s="50"/>
      <c r="O3" s="31"/>
      <c r="P3" s="31"/>
      <c r="Q3" s="31"/>
      <c r="R3" s="31"/>
    </row>
    <row r="4" spans="1:18" ht="9" customHeight="1" x14ac:dyDescent="0.4">
      <c r="A4" s="19"/>
      <c r="B4" s="2"/>
      <c r="C4" s="2"/>
      <c r="D4" s="2"/>
      <c r="E4" s="42"/>
      <c r="F4" s="42"/>
      <c r="G4" s="42"/>
      <c r="H4" s="19"/>
      <c r="I4" s="59"/>
      <c r="J4" s="30"/>
      <c r="K4" s="30"/>
      <c r="L4" s="30"/>
      <c r="M4" s="34"/>
      <c r="N4" s="34"/>
      <c r="O4" s="34"/>
      <c r="P4" s="34"/>
      <c r="Q4" s="34"/>
      <c r="R4" s="34"/>
    </row>
    <row r="5" spans="1:18" ht="21.75" customHeight="1" x14ac:dyDescent="0.3">
      <c r="A5" s="132" t="s">
        <v>583</v>
      </c>
      <c r="B5" s="28"/>
      <c r="C5" s="28"/>
      <c r="D5" s="5"/>
      <c r="E5" s="43"/>
      <c r="F5" s="43"/>
      <c r="G5" s="43"/>
      <c r="H5" s="27" t="s">
        <v>271</v>
      </c>
      <c r="I5" s="62"/>
      <c r="J5" s="40"/>
      <c r="K5" s="40"/>
      <c r="L5" s="40"/>
      <c r="M5" s="47"/>
      <c r="N5" s="47"/>
      <c r="O5" s="55"/>
      <c r="P5" s="55"/>
      <c r="Q5" s="55"/>
      <c r="R5" s="55"/>
    </row>
    <row r="6" spans="1:18" ht="6.75" customHeight="1" thickBot="1" x14ac:dyDescent="0.25"/>
    <row r="7" spans="1:18" s="3" customFormat="1" ht="20.25" customHeight="1" thickTop="1" x14ac:dyDescent="0.25">
      <c r="A7" s="171" t="s">
        <v>9</v>
      </c>
      <c r="B7" s="10" t="s">
        <v>3</v>
      </c>
      <c r="C7" s="10" t="s">
        <v>4</v>
      </c>
      <c r="D7" s="10" t="s">
        <v>5</v>
      </c>
      <c r="E7" s="10" t="s">
        <v>6</v>
      </c>
      <c r="F7" s="14" t="s">
        <v>7</v>
      </c>
      <c r="G7" s="14" t="s">
        <v>8</v>
      </c>
      <c r="H7" s="14" t="s">
        <v>10</v>
      </c>
      <c r="I7" s="45" t="s">
        <v>65</v>
      </c>
      <c r="J7" s="14" t="s">
        <v>218</v>
      </c>
      <c r="K7" s="36" t="s">
        <v>266</v>
      </c>
      <c r="L7" s="85" t="s">
        <v>267</v>
      </c>
    </row>
    <row r="8" spans="1:18" s="3" customFormat="1" ht="101.25" customHeight="1" x14ac:dyDescent="0.25">
      <c r="A8" s="172"/>
      <c r="B8" s="11" t="s">
        <v>1</v>
      </c>
      <c r="C8" s="6" t="s">
        <v>51</v>
      </c>
      <c r="D8" s="6" t="s">
        <v>0</v>
      </c>
      <c r="E8" s="6" t="s">
        <v>265</v>
      </c>
      <c r="F8" s="20" t="s">
        <v>2</v>
      </c>
      <c r="G8" s="133" t="s">
        <v>288</v>
      </c>
      <c r="H8" s="21" t="s">
        <v>289</v>
      </c>
      <c r="I8" s="86" t="s">
        <v>270</v>
      </c>
      <c r="J8" s="20" t="s">
        <v>287</v>
      </c>
      <c r="K8" s="37" t="s">
        <v>268</v>
      </c>
      <c r="L8" s="71" t="s">
        <v>269</v>
      </c>
      <c r="N8" s="132"/>
    </row>
    <row r="9" spans="1:18" x14ac:dyDescent="0.2">
      <c r="A9" s="89">
        <v>1</v>
      </c>
      <c r="B9" s="134" t="s">
        <v>779</v>
      </c>
      <c r="C9" s="155" t="s">
        <v>778</v>
      </c>
      <c r="D9" s="135" t="s">
        <v>221</v>
      </c>
      <c r="E9" s="157">
        <v>1</v>
      </c>
      <c r="F9" s="22"/>
      <c r="G9" s="22"/>
      <c r="H9" s="22"/>
      <c r="I9" s="139">
        <v>0</v>
      </c>
      <c r="J9" s="22"/>
      <c r="K9" s="57"/>
      <c r="L9" s="140">
        <f t="shared" ref="L9:L46" si="0">K9*I9</f>
        <v>0</v>
      </c>
    </row>
    <row r="10" spans="1:18" x14ac:dyDescent="0.2">
      <c r="A10" s="89">
        <v>2</v>
      </c>
      <c r="B10" s="136" t="s">
        <v>27</v>
      </c>
      <c r="C10" s="155"/>
      <c r="D10" s="135" t="s">
        <v>221</v>
      </c>
      <c r="E10" s="157">
        <v>1</v>
      </c>
      <c r="F10" s="23"/>
      <c r="G10" s="23"/>
      <c r="H10" s="23"/>
      <c r="I10" s="139">
        <v>0</v>
      </c>
      <c r="J10" s="23"/>
      <c r="K10" s="38"/>
      <c r="L10" s="140">
        <f t="shared" si="0"/>
        <v>0</v>
      </c>
    </row>
    <row r="11" spans="1:18" x14ac:dyDescent="0.2">
      <c r="A11" s="89">
        <v>3</v>
      </c>
      <c r="B11" s="136" t="s">
        <v>776</v>
      </c>
      <c r="C11" s="155" t="s">
        <v>777</v>
      </c>
      <c r="D11" s="135" t="s">
        <v>221</v>
      </c>
      <c r="E11" s="157">
        <v>1</v>
      </c>
      <c r="F11" s="23"/>
      <c r="G11" s="23"/>
      <c r="H11" s="23"/>
      <c r="I11" s="139">
        <v>0</v>
      </c>
      <c r="J11" s="23"/>
      <c r="K11" s="38"/>
      <c r="L11" s="140">
        <f t="shared" si="0"/>
        <v>0</v>
      </c>
    </row>
    <row r="12" spans="1:18" x14ac:dyDescent="0.2">
      <c r="A12" s="89">
        <v>4</v>
      </c>
      <c r="B12" s="134" t="s">
        <v>776</v>
      </c>
      <c r="C12" s="155" t="s">
        <v>775</v>
      </c>
      <c r="D12" s="135" t="s">
        <v>221</v>
      </c>
      <c r="E12" s="157">
        <v>1</v>
      </c>
      <c r="F12" s="23"/>
      <c r="G12" s="23"/>
      <c r="H12" s="23"/>
      <c r="I12" s="139">
        <v>0</v>
      </c>
      <c r="J12" s="23"/>
      <c r="K12" s="38"/>
      <c r="L12" s="140">
        <f t="shared" si="0"/>
        <v>0</v>
      </c>
    </row>
    <row r="13" spans="1:18" x14ac:dyDescent="0.2">
      <c r="A13" s="89">
        <v>5</v>
      </c>
      <c r="B13" s="136" t="s">
        <v>773</v>
      </c>
      <c r="C13" s="155" t="s">
        <v>774</v>
      </c>
      <c r="D13" s="135" t="s">
        <v>630</v>
      </c>
      <c r="E13" s="157">
        <v>1</v>
      </c>
      <c r="F13" s="23"/>
      <c r="G13" s="23"/>
      <c r="H13" s="23"/>
      <c r="I13" s="139">
        <v>0</v>
      </c>
      <c r="J13" s="23"/>
      <c r="K13" s="38"/>
      <c r="L13" s="140">
        <f t="shared" si="0"/>
        <v>0</v>
      </c>
    </row>
    <row r="14" spans="1:18" x14ac:dyDescent="0.2">
      <c r="A14" s="89">
        <v>6</v>
      </c>
      <c r="B14" s="136" t="s">
        <v>773</v>
      </c>
      <c r="C14" s="155" t="s">
        <v>772</v>
      </c>
      <c r="D14" s="135" t="s">
        <v>630</v>
      </c>
      <c r="E14" s="157">
        <v>6</v>
      </c>
      <c r="F14" s="23"/>
      <c r="G14" s="23"/>
      <c r="H14" s="23"/>
      <c r="I14" s="139">
        <v>0</v>
      </c>
      <c r="J14" s="23"/>
      <c r="K14" s="38"/>
      <c r="L14" s="140">
        <f t="shared" si="0"/>
        <v>0</v>
      </c>
    </row>
    <row r="15" spans="1:18" x14ac:dyDescent="0.2">
      <c r="A15" s="89">
        <v>7</v>
      </c>
      <c r="B15" s="136" t="s">
        <v>771</v>
      </c>
      <c r="C15" s="155" t="s">
        <v>755</v>
      </c>
      <c r="D15" s="135" t="s">
        <v>208</v>
      </c>
      <c r="E15" s="157">
        <v>12</v>
      </c>
      <c r="F15" s="23"/>
      <c r="G15" s="23"/>
      <c r="H15" s="23"/>
      <c r="I15" s="139">
        <v>0</v>
      </c>
      <c r="J15" s="23"/>
      <c r="K15" s="38"/>
      <c r="L15" s="140">
        <f t="shared" si="0"/>
        <v>0</v>
      </c>
    </row>
    <row r="16" spans="1:18" x14ac:dyDescent="0.2">
      <c r="A16" s="89">
        <v>8</v>
      </c>
      <c r="B16" s="136" t="s">
        <v>235</v>
      </c>
      <c r="C16" s="155" t="s">
        <v>236</v>
      </c>
      <c r="D16" s="135" t="s">
        <v>221</v>
      </c>
      <c r="E16" s="157">
        <v>1</v>
      </c>
      <c r="F16" s="23"/>
      <c r="G16" s="23"/>
      <c r="H16" s="23"/>
      <c r="I16" s="139">
        <v>0</v>
      </c>
      <c r="J16" s="23"/>
      <c r="K16" s="38"/>
      <c r="L16" s="140">
        <f t="shared" si="0"/>
        <v>0</v>
      </c>
    </row>
    <row r="17" spans="1:12" x14ac:dyDescent="0.2">
      <c r="A17" s="89">
        <v>9</v>
      </c>
      <c r="B17" s="136" t="s">
        <v>584</v>
      </c>
      <c r="C17" s="155"/>
      <c r="D17" s="135" t="s">
        <v>206</v>
      </c>
      <c r="E17" s="157">
        <v>1</v>
      </c>
      <c r="F17" s="23"/>
      <c r="G17" s="23"/>
      <c r="H17" s="23"/>
      <c r="I17" s="139">
        <v>0</v>
      </c>
      <c r="J17" s="23"/>
      <c r="K17" s="38"/>
      <c r="L17" s="140">
        <f t="shared" si="0"/>
        <v>0</v>
      </c>
    </row>
    <row r="18" spans="1:12" x14ac:dyDescent="0.2">
      <c r="A18" s="89">
        <v>10</v>
      </c>
      <c r="B18" s="136" t="s">
        <v>768</v>
      </c>
      <c r="C18" s="155" t="s">
        <v>770</v>
      </c>
      <c r="D18" s="135" t="s">
        <v>376</v>
      </c>
      <c r="E18" s="157">
        <v>1</v>
      </c>
      <c r="F18" s="23"/>
      <c r="G18" s="23"/>
      <c r="H18" s="23"/>
      <c r="I18" s="139">
        <v>0</v>
      </c>
      <c r="J18" s="23"/>
      <c r="K18" s="38"/>
      <c r="L18" s="140">
        <f t="shared" si="0"/>
        <v>0</v>
      </c>
    </row>
    <row r="19" spans="1:12" x14ac:dyDescent="0.2">
      <c r="A19" s="89">
        <v>11</v>
      </c>
      <c r="B19" s="136" t="s">
        <v>768</v>
      </c>
      <c r="C19" s="155" t="s">
        <v>769</v>
      </c>
      <c r="D19" s="135" t="s">
        <v>376</v>
      </c>
      <c r="E19" s="157">
        <v>100</v>
      </c>
      <c r="F19" s="23"/>
      <c r="G19" s="23"/>
      <c r="H19" s="23"/>
      <c r="I19" s="139">
        <v>0</v>
      </c>
      <c r="J19" s="23"/>
      <c r="K19" s="38"/>
      <c r="L19" s="140">
        <f t="shared" si="0"/>
        <v>0</v>
      </c>
    </row>
    <row r="20" spans="1:12" x14ac:dyDescent="0.2">
      <c r="A20" s="89">
        <v>12</v>
      </c>
      <c r="B20" s="136" t="s">
        <v>768</v>
      </c>
      <c r="C20" s="155" t="s">
        <v>767</v>
      </c>
      <c r="D20" s="135" t="s">
        <v>376</v>
      </c>
      <c r="E20" s="157">
        <v>100</v>
      </c>
      <c r="F20" s="23"/>
      <c r="G20" s="23"/>
      <c r="H20" s="23"/>
      <c r="I20" s="139">
        <v>0</v>
      </c>
      <c r="J20" s="23"/>
      <c r="K20" s="38"/>
      <c r="L20" s="140">
        <f t="shared" si="0"/>
        <v>0</v>
      </c>
    </row>
    <row r="21" spans="1:12" ht="20.25" x14ac:dyDescent="0.2">
      <c r="A21" s="89">
        <v>13</v>
      </c>
      <c r="B21" s="136" t="s">
        <v>237</v>
      </c>
      <c r="C21" s="155" t="s">
        <v>766</v>
      </c>
      <c r="D21" s="135" t="s">
        <v>221</v>
      </c>
      <c r="E21" s="157">
        <v>100</v>
      </c>
      <c r="F21" s="23"/>
      <c r="G21" s="23"/>
      <c r="H21" s="23"/>
      <c r="I21" s="139">
        <v>0</v>
      </c>
      <c r="J21" s="23"/>
      <c r="K21" s="38"/>
      <c r="L21" s="140">
        <f t="shared" si="0"/>
        <v>0</v>
      </c>
    </row>
    <row r="22" spans="1:12" x14ac:dyDescent="0.2">
      <c r="A22" s="89">
        <v>14</v>
      </c>
      <c r="B22" s="136" t="s">
        <v>765</v>
      </c>
      <c r="C22" s="155" t="s">
        <v>763</v>
      </c>
      <c r="D22" s="135" t="s">
        <v>625</v>
      </c>
      <c r="E22" s="157">
        <v>1</v>
      </c>
      <c r="F22" s="23"/>
      <c r="G22" s="23"/>
      <c r="H22" s="23"/>
      <c r="I22" s="139">
        <v>0</v>
      </c>
      <c r="J22" s="23"/>
      <c r="K22" s="38"/>
      <c r="L22" s="140">
        <f t="shared" si="0"/>
        <v>0</v>
      </c>
    </row>
    <row r="23" spans="1:12" x14ac:dyDescent="0.2">
      <c r="A23" s="89">
        <v>15</v>
      </c>
      <c r="B23" s="136" t="s">
        <v>764</v>
      </c>
      <c r="C23" s="155" t="s">
        <v>763</v>
      </c>
      <c r="D23" s="135" t="s">
        <v>625</v>
      </c>
      <c r="E23" s="157">
        <v>10</v>
      </c>
      <c r="F23" s="23"/>
      <c r="G23" s="23"/>
      <c r="H23" s="23"/>
      <c r="I23" s="139">
        <v>0</v>
      </c>
      <c r="J23" s="23"/>
      <c r="K23" s="38"/>
      <c r="L23" s="140">
        <f t="shared" si="0"/>
        <v>0</v>
      </c>
    </row>
    <row r="24" spans="1:12" x14ac:dyDescent="0.2">
      <c r="A24" s="89">
        <v>16</v>
      </c>
      <c r="B24" s="136" t="s">
        <v>762</v>
      </c>
      <c r="C24" s="155" t="s">
        <v>48</v>
      </c>
      <c r="D24" s="135" t="s">
        <v>208</v>
      </c>
      <c r="E24" s="157">
        <v>100</v>
      </c>
      <c r="F24" s="23"/>
      <c r="G24" s="23"/>
      <c r="H24" s="23"/>
      <c r="I24" s="139">
        <v>0</v>
      </c>
      <c r="J24" s="23"/>
      <c r="K24" s="38"/>
      <c r="L24" s="140">
        <f t="shared" si="0"/>
        <v>0</v>
      </c>
    </row>
    <row r="25" spans="1:12" x14ac:dyDescent="0.2">
      <c r="A25" s="89">
        <v>17</v>
      </c>
      <c r="B25" s="136" t="s">
        <v>761</v>
      </c>
      <c r="C25" s="155" t="s">
        <v>760</v>
      </c>
      <c r="D25" s="135" t="s">
        <v>208</v>
      </c>
      <c r="E25" s="157">
        <v>1</v>
      </c>
      <c r="F25" s="23"/>
      <c r="G25" s="23"/>
      <c r="H25" s="23"/>
      <c r="I25" s="139">
        <v>0</v>
      </c>
      <c r="J25" s="23"/>
      <c r="K25" s="38"/>
      <c r="L25" s="140">
        <f t="shared" si="0"/>
        <v>0</v>
      </c>
    </row>
    <row r="26" spans="1:12" x14ac:dyDescent="0.2">
      <c r="A26" s="89">
        <v>18</v>
      </c>
      <c r="B26" s="136" t="s">
        <v>759</v>
      </c>
      <c r="C26" s="155" t="s">
        <v>233</v>
      </c>
      <c r="D26" s="135" t="s">
        <v>376</v>
      </c>
      <c r="E26" s="157">
        <v>1</v>
      </c>
      <c r="F26" s="23"/>
      <c r="G26" s="23"/>
      <c r="H26" s="23"/>
      <c r="I26" s="139">
        <v>0</v>
      </c>
      <c r="J26" s="23"/>
      <c r="K26" s="38"/>
      <c r="L26" s="140">
        <f t="shared" si="0"/>
        <v>0</v>
      </c>
    </row>
    <row r="27" spans="1:12" x14ac:dyDescent="0.2">
      <c r="A27" s="89">
        <v>19</v>
      </c>
      <c r="B27" s="136" t="s">
        <v>759</v>
      </c>
      <c r="C27" s="155" t="s">
        <v>234</v>
      </c>
      <c r="D27" s="135" t="s">
        <v>376</v>
      </c>
      <c r="E27" s="157">
        <v>1</v>
      </c>
      <c r="F27" s="23"/>
      <c r="G27" s="23"/>
      <c r="H27" s="23"/>
      <c r="I27" s="139">
        <v>0</v>
      </c>
      <c r="J27" s="23"/>
      <c r="K27" s="38"/>
      <c r="L27" s="140">
        <f t="shared" si="0"/>
        <v>0</v>
      </c>
    </row>
    <row r="28" spans="1:12" x14ac:dyDescent="0.2">
      <c r="A28" s="89">
        <v>20</v>
      </c>
      <c r="B28" s="136" t="s">
        <v>585</v>
      </c>
      <c r="C28" s="155"/>
      <c r="D28" s="135" t="s">
        <v>376</v>
      </c>
      <c r="E28" s="157">
        <v>1</v>
      </c>
      <c r="F28" s="23"/>
      <c r="G28" s="23"/>
      <c r="H28" s="23"/>
      <c r="I28" s="139">
        <v>0</v>
      </c>
      <c r="J28" s="23"/>
      <c r="K28" s="38"/>
      <c r="L28" s="140">
        <f t="shared" si="0"/>
        <v>0</v>
      </c>
    </row>
    <row r="29" spans="1:12" x14ac:dyDescent="0.2">
      <c r="A29" s="89">
        <v>21</v>
      </c>
      <c r="B29" s="136" t="s">
        <v>758</v>
      </c>
      <c r="C29" s="155" t="s">
        <v>757</v>
      </c>
      <c r="D29" s="135" t="s">
        <v>208</v>
      </c>
      <c r="E29" s="157">
        <v>1</v>
      </c>
      <c r="F29" s="23"/>
      <c r="G29" s="23"/>
      <c r="H29" s="23"/>
      <c r="I29" s="139">
        <v>0</v>
      </c>
      <c r="J29" s="23"/>
      <c r="K29" s="38"/>
      <c r="L29" s="140">
        <f t="shared" si="0"/>
        <v>0</v>
      </c>
    </row>
    <row r="30" spans="1:12" x14ac:dyDescent="0.2">
      <c r="A30" s="89">
        <v>22</v>
      </c>
      <c r="B30" s="136" t="s">
        <v>756</v>
      </c>
      <c r="C30" s="155" t="s">
        <v>755</v>
      </c>
      <c r="D30" s="135" t="s">
        <v>208</v>
      </c>
      <c r="E30" s="157">
        <v>1</v>
      </c>
      <c r="F30" s="23"/>
      <c r="G30" s="23"/>
      <c r="H30" s="23"/>
      <c r="I30" s="139">
        <v>0</v>
      </c>
      <c r="J30" s="23"/>
      <c r="K30" s="38"/>
      <c r="L30" s="140">
        <f t="shared" si="0"/>
        <v>0</v>
      </c>
    </row>
    <row r="31" spans="1:12" x14ac:dyDescent="0.2">
      <c r="A31" s="89">
        <v>23</v>
      </c>
      <c r="B31" s="137" t="s">
        <v>754</v>
      </c>
      <c r="C31" s="156" t="s">
        <v>753</v>
      </c>
      <c r="D31" s="135" t="s">
        <v>376</v>
      </c>
      <c r="E31" s="157">
        <v>1</v>
      </c>
      <c r="F31" s="23"/>
      <c r="G31" s="23"/>
      <c r="H31" s="23"/>
      <c r="I31" s="139">
        <v>0</v>
      </c>
      <c r="J31" s="23"/>
      <c r="K31" s="38"/>
      <c r="L31" s="140">
        <f t="shared" si="0"/>
        <v>0</v>
      </c>
    </row>
    <row r="32" spans="1:12" x14ac:dyDescent="0.2">
      <c r="A32" s="89">
        <v>24</v>
      </c>
      <c r="B32" s="136" t="s">
        <v>586</v>
      </c>
      <c r="C32" s="155"/>
      <c r="D32" s="135" t="s">
        <v>376</v>
      </c>
      <c r="E32" s="157">
        <v>100</v>
      </c>
      <c r="F32" s="23"/>
      <c r="G32" s="23"/>
      <c r="H32" s="23"/>
      <c r="I32" s="139">
        <v>0</v>
      </c>
      <c r="J32" s="23"/>
      <c r="K32" s="38"/>
      <c r="L32" s="140">
        <f t="shared" si="0"/>
        <v>0</v>
      </c>
    </row>
    <row r="33" spans="1:12" x14ac:dyDescent="0.2">
      <c r="A33" s="89">
        <v>25</v>
      </c>
      <c r="B33" s="136" t="s">
        <v>750</v>
      </c>
      <c r="C33" s="155" t="s">
        <v>752</v>
      </c>
      <c r="D33" s="135" t="s">
        <v>376</v>
      </c>
      <c r="E33" s="157">
        <v>1</v>
      </c>
      <c r="F33" s="23"/>
      <c r="G33" s="23"/>
      <c r="H33" s="23"/>
      <c r="I33" s="139">
        <v>0</v>
      </c>
      <c r="J33" s="23"/>
      <c r="K33" s="38"/>
      <c r="L33" s="140">
        <f t="shared" si="0"/>
        <v>0</v>
      </c>
    </row>
    <row r="34" spans="1:12" x14ac:dyDescent="0.2">
      <c r="A34" s="89">
        <v>26</v>
      </c>
      <c r="B34" s="136" t="s">
        <v>750</v>
      </c>
      <c r="C34" s="155" t="s">
        <v>751</v>
      </c>
      <c r="D34" s="135" t="s">
        <v>376</v>
      </c>
      <c r="E34" s="157">
        <v>100</v>
      </c>
      <c r="F34" s="23"/>
      <c r="G34" s="23"/>
      <c r="H34" s="23"/>
      <c r="I34" s="139">
        <v>0</v>
      </c>
      <c r="J34" s="23"/>
      <c r="K34" s="38"/>
      <c r="L34" s="140">
        <f t="shared" si="0"/>
        <v>0</v>
      </c>
    </row>
    <row r="35" spans="1:12" x14ac:dyDescent="0.2">
      <c r="A35" s="89">
        <v>27</v>
      </c>
      <c r="B35" s="136" t="s">
        <v>750</v>
      </c>
      <c r="C35" s="155" t="s">
        <v>234</v>
      </c>
      <c r="D35" s="135" t="s">
        <v>376</v>
      </c>
      <c r="E35" s="157">
        <v>100</v>
      </c>
      <c r="F35" s="23"/>
      <c r="G35" s="23"/>
      <c r="H35" s="23"/>
      <c r="I35" s="139">
        <v>0</v>
      </c>
      <c r="J35" s="23"/>
      <c r="K35" s="38"/>
      <c r="L35" s="140">
        <f t="shared" si="0"/>
        <v>0</v>
      </c>
    </row>
    <row r="36" spans="1:12" x14ac:dyDescent="0.2">
      <c r="A36" s="89">
        <v>28</v>
      </c>
      <c r="B36" s="136" t="s">
        <v>749</v>
      </c>
      <c r="C36" s="155" t="s">
        <v>137</v>
      </c>
      <c r="D36" s="135" t="s">
        <v>208</v>
      </c>
      <c r="E36" s="157">
        <v>100</v>
      </c>
      <c r="F36" s="23"/>
      <c r="G36" s="23"/>
      <c r="H36" s="23"/>
      <c r="I36" s="139">
        <v>0</v>
      </c>
      <c r="J36" s="23"/>
      <c r="K36" s="38"/>
      <c r="L36" s="140">
        <f t="shared" si="0"/>
        <v>0</v>
      </c>
    </row>
    <row r="37" spans="1:12" x14ac:dyDescent="0.2">
      <c r="A37" s="89">
        <v>29</v>
      </c>
      <c r="B37" s="136" t="s">
        <v>28</v>
      </c>
      <c r="C37" s="155"/>
      <c r="D37" s="135" t="s">
        <v>376</v>
      </c>
      <c r="E37" s="157">
        <v>1</v>
      </c>
      <c r="F37" s="23"/>
      <c r="G37" s="23"/>
      <c r="H37" s="23"/>
      <c r="I37" s="139">
        <v>0</v>
      </c>
      <c r="J37" s="23"/>
      <c r="K37" s="38"/>
      <c r="L37" s="140">
        <f t="shared" si="0"/>
        <v>0</v>
      </c>
    </row>
    <row r="38" spans="1:12" x14ac:dyDescent="0.2">
      <c r="A38" s="89">
        <v>30</v>
      </c>
      <c r="B38" s="136" t="s">
        <v>748</v>
      </c>
      <c r="C38" s="155" t="s">
        <v>747</v>
      </c>
      <c r="D38" s="135" t="s">
        <v>376</v>
      </c>
      <c r="E38" s="157">
        <v>1</v>
      </c>
      <c r="F38" s="23"/>
      <c r="G38" s="23"/>
      <c r="H38" s="23"/>
      <c r="I38" s="139">
        <v>0</v>
      </c>
      <c r="J38" s="23"/>
      <c r="K38" s="38"/>
      <c r="L38" s="140">
        <f t="shared" si="0"/>
        <v>0</v>
      </c>
    </row>
    <row r="39" spans="1:12" x14ac:dyDescent="0.2">
      <c r="A39" s="89">
        <v>31</v>
      </c>
      <c r="B39" s="136" t="s">
        <v>746</v>
      </c>
      <c r="C39" s="155" t="s">
        <v>421</v>
      </c>
      <c r="D39" s="135" t="s">
        <v>376</v>
      </c>
      <c r="E39" s="157">
        <v>100</v>
      </c>
      <c r="F39" s="23"/>
      <c r="G39" s="23"/>
      <c r="H39" s="23"/>
      <c r="I39" s="139">
        <v>0</v>
      </c>
      <c r="J39" s="23"/>
      <c r="K39" s="38"/>
      <c r="L39" s="140">
        <f t="shared" si="0"/>
        <v>0</v>
      </c>
    </row>
    <row r="40" spans="1:12" x14ac:dyDescent="0.2">
      <c r="A40" s="89">
        <v>32</v>
      </c>
      <c r="B40" s="136" t="s">
        <v>746</v>
      </c>
      <c r="C40" s="155" t="s">
        <v>241</v>
      </c>
      <c r="D40" s="135" t="s">
        <v>376</v>
      </c>
      <c r="E40" s="157">
        <v>100</v>
      </c>
      <c r="F40" s="23"/>
      <c r="G40" s="23"/>
      <c r="H40" s="23"/>
      <c r="I40" s="139">
        <v>0</v>
      </c>
      <c r="J40" s="23"/>
      <c r="K40" s="38"/>
      <c r="L40" s="140">
        <f t="shared" si="0"/>
        <v>0</v>
      </c>
    </row>
    <row r="41" spans="1:12" x14ac:dyDescent="0.2">
      <c r="A41" s="89">
        <v>33</v>
      </c>
      <c r="B41" s="136" t="s">
        <v>746</v>
      </c>
      <c r="C41" s="155" t="s">
        <v>44</v>
      </c>
      <c r="D41" s="135" t="s">
        <v>376</v>
      </c>
      <c r="E41" s="157">
        <v>100</v>
      </c>
      <c r="F41" s="23"/>
      <c r="G41" s="23"/>
      <c r="H41" s="23"/>
      <c r="I41" s="139">
        <v>0</v>
      </c>
      <c r="J41" s="23"/>
      <c r="K41" s="38"/>
      <c r="L41" s="140">
        <f t="shared" si="0"/>
        <v>0</v>
      </c>
    </row>
    <row r="42" spans="1:12" x14ac:dyDescent="0.2">
      <c r="A42" s="89">
        <v>34</v>
      </c>
      <c r="B42" s="136" t="s">
        <v>587</v>
      </c>
      <c r="C42" s="155"/>
      <c r="D42" s="135" t="s">
        <v>208</v>
      </c>
      <c r="E42" s="157">
        <v>100</v>
      </c>
      <c r="F42" s="23"/>
      <c r="G42" s="23"/>
      <c r="H42" s="23"/>
      <c r="I42" s="139">
        <v>0</v>
      </c>
      <c r="J42" s="23"/>
      <c r="K42" s="38"/>
      <c r="L42" s="140">
        <f t="shared" si="0"/>
        <v>0</v>
      </c>
    </row>
    <row r="43" spans="1:12" x14ac:dyDescent="0.2">
      <c r="A43" s="89">
        <v>35</v>
      </c>
      <c r="B43" s="136" t="s">
        <v>745</v>
      </c>
      <c r="C43" s="155" t="s">
        <v>744</v>
      </c>
      <c r="D43" s="135" t="s">
        <v>221</v>
      </c>
      <c r="E43" s="157">
        <v>1</v>
      </c>
      <c r="F43" s="23"/>
      <c r="G43" s="23"/>
      <c r="H43" s="23"/>
      <c r="I43" s="139">
        <v>0</v>
      </c>
      <c r="J43" s="23"/>
      <c r="K43" s="38"/>
      <c r="L43" s="140">
        <f t="shared" si="0"/>
        <v>0</v>
      </c>
    </row>
    <row r="44" spans="1:12" x14ac:dyDescent="0.2">
      <c r="A44" s="89">
        <v>36</v>
      </c>
      <c r="B44" s="136" t="s">
        <v>743</v>
      </c>
      <c r="C44" s="155"/>
      <c r="D44" s="135" t="s">
        <v>221</v>
      </c>
      <c r="E44" s="157">
        <v>1</v>
      </c>
      <c r="F44" s="23"/>
      <c r="G44" s="23"/>
      <c r="H44" s="23"/>
      <c r="I44" s="139">
        <v>0</v>
      </c>
      <c r="J44" s="23"/>
      <c r="K44" s="38"/>
      <c r="L44" s="140">
        <f t="shared" si="0"/>
        <v>0</v>
      </c>
    </row>
    <row r="45" spans="1:12" ht="20.25" x14ac:dyDescent="0.2">
      <c r="A45" s="89">
        <v>37</v>
      </c>
      <c r="B45" s="136" t="s">
        <v>742</v>
      </c>
      <c r="C45" s="155"/>
      <c r="D45" s="135" t="s">
        <v>625</v>
      </c>
      <c r="E45" s="168">
        <v>4000</v>
      </c>
      <c r="F45" s="23"/>
      <c r="G45" s="23"/>
      <c r="H45" s="23"/>
      <c r="I45" s="139">
        <v>0</v>
      </c>
      <c r="J45" s="23"/>
      <c r="K45" s="38"/>
      <c r="L45" s="140">
        <f t="shared" si="0"/>
        <v>0</v>
      </c>
    </row>
    <row r="46" spans="1:12" x14ac:dyDescent="0.2">
      <c r="A46" s="89">
        <v>38</v>
      </c>
      <c r="B46" s="136" t="s">
        <v>741</v>
      </c>
      <c r="C46" s="155" t="s">
        <v>740</v>
      </c>
      <c r="D46" s="135" t="s">
        <v>376</v>
      </c>
      <c r="E46" s="168">
        <v>4000</v>
      </c>
      <c r="F46" s="23"/>
      <c r="G46" s="23"/>
      <c r="H46" s="23"/>
      <c r="I46" s="139">
        <v>0</v>
      </c>
      <c r="J46" s="23"/>
      <c r="K46" s="38"/>
      <c r="L46" s="140">
        <f t="shared" si="0"/>
        <v>0</v>
      </c>
    </row>
    <row r="47" spans="1:12" ht="15.75" customHeight="1" x14ac:dyDescent="0.2">
      <c r="A47" s="9"/>
      <c r="K47" s="51" t="s">
        <v>274</v>
      </c>
      <c r="L47" s="90">
        <f>SUM(L9:L44)</f>
        <v>0</v>
      </c>
    </row>
    <row r="50" spans="1:14" ht="16.5" customHeight="1" x14ac:dyDescent="0.25">
      <c r="A50" s="35" t="s">
        <v>275</v>
      </c>
      <c r="B50" s="19"/>
      <c r="C50" s="19"/>
      <c r="D50" s="19"/>
      <c r="E50" s="4"/>
      <c r="F50" s="4"/>
      <c r="G50" s="4"/>
      <c r="H50" s="19"/>
      <c r="I50" s="59"/>
      <c r="J50" s="19"/>
      <c r="K50" s="30"/>
      <c r="L50" s="19"/>
      <c r="M50" s="30"/>
      <c r="N50" s="30"/>
    </row>
    <row r="51" spans="1:14" ht="17.25" customHeight="1" x14ac:dyDescent="0.2">
      <c r="A51" s="19" t="s">
        <v>272</v>
      </c>
      <c r="B51" s="19"/>
      <c r="C51" s="19"/>
      <c r="D51" s="19"/>
      <c r="E51" s="4"/>
      <c r="F51" s="4"/>
      <c r="G51" s="4"/>
      <c r="H51" s="19"/>
      <c r="I51" s="59"/>
      <c r="J51" s="19"/>
      <c r="K51" s="30"/>
      <c r="L51" s="19"/>
      <c r="M51" s="30"/>
      <c r="N51" s="30"/>
    </row>
    <row r="52" spans="1:14" ht="17.25" customHeight="1" x14ac:dyDescent="0.2">
      <c r="A52" s="19" t="s">
        <v>272</v>
      </c>
      <c r="B52" s="19"/>
      <c r="C52" s="19"/>
      <c r="D52" s="19"/>
      <c r="E52" s="4"/>
      <c r="F52" s="4"/>
      <c r="G52" s="4"/>
      <c r="H52" s="19"/>
      <c r="I52" s="59"/>
      <c r="J52" s="19"/>
      <c r="K52" s="30"/>
      <c r="L52" s="19"/>
      <c r="M52" s="30"/>
      <c r="N52" s="30"/>
    </row>
    <row r="53" spans="1:14" ht="17.25" customHeight="1" x14ac:dyDescent="0.2">
      <c r="A53" s="19" t="s">
        <v>272</v>
      </c>
      <c r="B53" s="19"/>
      <c r="C53" s="19"/>
      <c r="D53" s="19"/>
      <c r="E53" s="4"/>
      <c r="F53" s="4"/>
      <c r="G53" s="4"/>
      <c r="H53" s="19"/>
      <c r="I53" s="59"/>
      <c r="J53" s="19"/>
      <c r="K53" s="30"/>
      <c r="L53" s="19"/>
      <c r="M53" s="30"/>
      <c r="N53" s="30"/>
    </row>
    <row r="54" spans="1:14" x14ac:dyDescent="0.2">
      <c r="A54" s="19"/>
      <c r="B54" s="19"/>
      <c r="C54" s="19"/>
      <c r="D54" s="19"/>
      <c r="E54" s="4"/>
      <c r="F54" s="4"/>
      <c r="G54" s="4"/>
      <c r="H54" s="19"/>
      <c r="I54" s="59"/>
      <c r="J54" s="19"/>
      <c r="K54" s="30"/>
      <c r="L54" s="19"/>
      <c r="M54" s="30"/>
      <c r="N54" s="30"/>
    </row>
    <row r="55" spans="1:14" ht="15" x14ac:dyDescent="0.25">
      <c r="A55" s="35" t="s">
        <v>273</v>
      </c>
      <c r="B55" s="19"/>
      <c r="C55" s="19"/>
      <c r="D55" s="19"/>
      <c r="E55" s="4"/>
      <c r="F55" s="4"/>
      <c r="G55" s="4"/>
      <c r="H55" s="19"/>
      <c r="I55" s="59"/>
      <c r="J55" s="19"/>
      <c r="K55" s="30"/>
      <c r="L55" s="19"/>
      <c r="M55" s="30"/>
      <c r="N55" s="30"/>
    </row>
    <row r="56" spans="1:14" ht="17.25" customHeight="1" x14ac:dyDescent="0.2">
      <c r="A56" s="19" t="s">
        <v>272</v>
      </c>
      <c r="B56" s="19"/>
      <c r="C56" s="19"/>
      <c r="D56" s="19"/>
      <c r="E56" s="4"/>
      <c r="F56" s="4"/>
      <c r="G56" s="4"/>
      <c r="H56" s="19"/>
      <c r="I56" s="59"/>
      <c r="J56" s="19"/>
      <c r="K56" s="30"/>
      <c r="L56" s="19"/>
      <c r="M56" s="30"/>
      <c r="N56" s="30"/>
    </row>
    <row r="57" spans="1:14" ht="17.25" customHeight="1" x14ac:dyDescent="0.2">
      <c r="A57" s="19" t="s">
        <v>272</v>
      </c>
      <c r="B57" s="19"/>
      <c r="C57" s="19"/>
      <c r="D57" s="19"/>
      <c r="E57" s="4"/>
      <c r="F57" s="4"/>
      <c r="G57" s="4"/>
      <c r="H57" s="19"/>
      <c r="I57" s="59"/>
      <c r="J57" s="19"/>
      <c r="K57" s="30"/>
      <c r="L57" s="19"/>
      <c r="M57" s="30"/>
      <c r="N57" s="30"/>
    </row>
    <row r="58" spans="1:14" ht="17.25" customHeight="1" x14ac:dyDescent="0.2">
      <c r="A58" s="19" t="s">
        <v>272</v>
      </c>
      <c r="B58" s="19"/>
      <c r="C58" s="19"/>
      <c r="D58" s="19"/>
      <c r="E58" s="4"/>
      <c r="F58" s="4"/>
      <c r="G58" s="4"/>
      <c r="H58" s="19"/>
      <c r="I58" s="59"/>
      <c r="J58" s="19"/>
      <c r="K58" s="30"/>
      <c r="L58" s="19"/>
      <c r="M58" s="30"/>
      <c r="N58" s="30"/>
    </row>
  </sheetData>
  <sheetProtection algorithmName="SHA-512" hashValue="oT9V7UdtfA/ZG+S6GPUXUQcb/QeI0Vd4hRU5Ci8RiwmX7qsa+bcKSC0MHR+i/Fj9rw/UIoG4A3QK+jJJf/LZEA==" saltValue="1aL2dV4V0v8HxiyAUgOFhw==" spinCount="100000" sheet="1" objects="1" scenarios="1"/>
  <mergeCells count="2">
    <mergeCell ref="A7:A8"/>
    <mergeCell ref="A1:L1"/>
  </mergeCells>
  <pageMargins left="0" right="0" top="0.55118110236220474" bottom="0.35433070866141736" header="0.31496062992125984" footer="0.11811023622047245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0000"/>
  </sheetPr>
  <dimension ref="A1:T83"/>
  <sheetViews>
    <sheetView workbookViewId="0">
      <selection sqref="A1:L1"/>
    </sheetView>
  </sheetViews>
  <sheetFormatPr defaultRowHeight="14.25" x14ac:dyDescent="0.2"/>
  <cols>
    <col min="1" max="1" width="4.42578125" style="19" customWidth="1"/>
    <col min="2" max="2" width="26.7109375" style="19" customWidth="1"/>
    <col min="3" max="3" width="7" style="19" customWidth="1"/>
    <col min="4" max="4" width="8.5703125" style="4" customWidth="1"/>
    <col min="5" max="5" width="8.5703125" style="46" customWidth="1"/>
    <col min="6" max="6" width="27.7109375" style="19" customWidth="1"/>
    <col min="7" max="7" width="9.42578125" style="19" customWidth="1"/>
    <col min="8" max="8" width="9.5703125" style="19" customWidth="1"/>
    <col min="9" max="9" width="10.42578125" style="59" customWidth="1"/>
    <col min="10" max="10" width="9.5703125" style="19" customWidth="1"/>
    <col min="11" max="11" width="9.85546875" style="30" customWidth="1"/>
    <col min="12" max="12" width="11.5703125" style="30" customWidth="1"/>
    <col min="13" max="16384" width="9.140625" style="1"/>
  </cols>
  <sheetData>
    <row r="1" spans="1:20" ht="27" customHeight="1" x14ac:dyDescent="0.2">
      <c r="A1" s="173" t="s">
        <v>918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5"/>
      <c r="M1" s="52"/>
      <c r="N1" s="52"/>
      <c r="O1" s="52"/>
      <c r="P1" s="52"/>
      <c r="Q1" s="52"/>
      <c r="R1" s="52"/>
      <c r="S1" s="52"/>
      <c r="T1" s="52"/>
    </row>
    <row r="2" spans="1:20" ht="15.75" customHeight="1" x14ac:dyDescent="0.4">
      <c r="B2" s="2"/>
      <c r="C2" s="2"/>
      <c r="D2" s="2"/>
      <c r="E2" s="42"/>
      <c r="F2" s="42"/>
      <c r="G2" s="42"/>
      <c r="H2" s="42"/>
      <c r="I2" s="42"/>
      <c r="J2" s="2"/>
      <c r="K2" s="49"/>
      <c r="L2" s="49"/>
      <c r="M2" s="49"/>
      <c r="N2" s="49"/>
      <c r="O2" s="30"/>
      <c r="P2" s="30"/>
      <c r="Q2" s="30"/>
      <c r="R2" s="30"/>
      <c r="S2" s="30"/>
      <c r="T2" s="30"/>
    </row>
    <row r="3" spans="1:20" ht="19.5" customHeight="1" x14ac:dyDescent="0.4">
      <c r="B3" s="2"/>
      <c r="C3" s="2"/>
      <c r="D3" s="2"/>
      <c r="E3" s="42"/>
      <c r="F3" s="42"/>
      <c r="G3" s="42"/>
      <c r="H3" s="31" t="s">
        <v>50</v>
      </c>
      <c r="I3" s="61"/>
      <c r="J3" s="41"/>
      <c r="K3" s="41"/>
      <c r="L3" s="41"/>
      <c r="M3" s="50"/>
      <c r="N3" s="50"/>
      <c r="O3" s="50"/>
      <c r="P3" s="50"/>
      <c r="Q3" s="31"/>
      <c r="R3" s="31"/>
      <c r="S3" s="31"/>
      <c r="T3" s="31"/>
    </row>
    <row r="4" spans="1:20" ht="9" customHeight="1" x14ac:dyDescent="0.4">
      <c r="B4" s="2"/>
      <c r="C4" s="2"/>
      <c r="D4" s="2"/>
      <c r="E4" s="42"/>
      <c r="F4" s="42"/>
      <c r="G4" s="42"/>
      <c r="J4" s="30"/>
      <c r="M4" s="34"/>
      <c r="N4" s="34"/>
      <c r="O4" s="34"/>
      <c r="P4" s="34"/>
      <c r="Q4" s="34"/>
      <c r="R4" s="34"/>
      <c r="S4" s="34"/>
      <c r="T4" s="34"/>
    </row>
    <row r="5" spans="1:20" ht="21.75" customHeight="1" x14ac:dyDescent="0.3">
      <c r="A5" s="132" t="s">
        <v>588</v>
      </c>
      <c r="B5" s="28"/>
      <c r="C5" s="28"/>
      <c r="D5" s="5"/>
      <c r="E5" s="43"/>
      <c r="F5" s="43"/>
      <c r="G5" s="43"/>
      <c r="H5" s="27" t="s">
        <v>271</v>
      </c>
      <c r="I5" s="62"/>
      <c r="J5" s="40"/>
      <c r="K5" s="40"/>
      <c r="L5" s="40"/>
      <c r="M5" s="47"/>
      <c r="N5" s="47"/>
      <c r="O5" s="47"/>
      <c r="P5" s="47"/>
      <c r="Q5" s="55"/>
      <c r="R5" s="55"/>
      <c r="S5" s="55"/>
      <c r="T5" s="55"/>
    </row>
    <row r="6" spans="1:20" ht="9" customHeight="1" thickBot="1" x14ac:dyDescent="0.25"/>
    <row r="7" spans="1:20" s="3" customFormat="1" ht="20.25" customHeight="1" thickTop="1" x14ac:dyDescent="0.25">
      <c r="A7" s="171" t="s">
        <v>9</v>
      </c>
      <c r="B7" s="10" t="s">
        <v>3</v>
      </c>
      <c r="C7" s="10" t="s">
        <v>4</v>
      </c>
      <c r="D7" s="10" t="s">
        <v>5</v>
      </c>
      <c r="E7" s="10" t="s">
        <v>6</v>
      </c>
      <c r="F7" s="14" t="s">
        <v>7</v>
      </c>
      <c r="G7" s="14" t="s">
        <v>8</v>
      </c>
      <c r="H7" s="14" t="s">
        <v>10</v>
      </c>
      <c r="I7" s="45" t="s">
        <v>65</v>
      </c>
      <c r="J7" s="14" t="s">
        <v>218</v>
      </c>
      <c r="K7" s="36" t="s">
        <v>266</v>
      </c>
      <c r="L7" s="85" t="s">
        <v>267</v>
      </c>
    </row>
    <row r="8" spans="1:20" s="3" customFormat="1" ht="96.75" customHeight="1" x14ac:dyDescent="0.25">
      <c r="A8" s="172"/>
      <c r="B8" s="11" t="s">
        <v>1</v>
      </c>
      <c r="C8" s="6" t="s">
        <v>51</v>
      </c>
      <c r="D8" s="6" t="s">
        <v>0</v>
      </c>
      <c r="E8" s="6" t="s">
        <v>265</v>
      </c>
      <c r="F8" s="20" t="s">
        <v>2</v>
      </c>
      <c r="G8" s="133" t="s">
        <v>288</v>
      </c>
      <c r="H8" s="21" t="s">
        <v>289</v>
      </c>
      <c r="I8" s="86" t="s">
        <v>270</v>
      </c>
      <c r="J8" s="20" t="s">
        <v>287</v>
      </c>
      <c r="K8" s="37" t="s">
        <v>268</v>
      </c>
      <c r="L8" s="71" t="s">
        <v>269</v>
      </c>
      <c r="N8" s="132"/>
    </row>
    <row r="9" spans="1:20" x14ac:dyDescent="0.2">
      <c r="A9" s="89">
        <v>1</v>
      </c>
      <c r="B9" s="136" t="s">
        <v>589</v>
      </c>
      <c r="C9" s="155"/>
      <c r="D9" s="135" t="s">
        <v>208</v>
      </c>
      <c r="E9" s="141">
        <v>1</v>
      </c>
      <c r="F9" s="22"/>
      <c r="G9" s="22"/>
      <c r="H9" s="22"/>
      <c r="I9" s="111">
        <v>0</v>
      </c>
      <c r="J9" s="82"/>
      <c r="K9" s="68"/>
      <c r="L9" s="112">
        <f t="shared" ref="L9:L40" si="0">K9*I9</f>
        <v>0</v>
      </c>
    </row>
    <row r="10" spans="1:20" x14ac:dyDescent="0.2">
      <c r="A10" s="89">
        <v>2</v>
      </c>
      <c r="B10" s="136" t="s">
        <v>590</v>
      </c>
      <c r="C10" s="155"/>
      <c r="D10" s="135" t="s">
        <v>208</v>
      </c>
      <c r="E10" s="141">
        <v>1</v>
      </c>
      <c r="F10" s="23"/>
      <c r="G10" s="23"/>
      <c r="H10" s="23"/>
      <c r="I10" s="111">
        <v>0</v>
      </c>
      <c r="J10" s="24"/>
      <c r="K10" s="39"/>
      <c r="L10" s="112">
        <f t="shared" si="0"/>
        <v>0</v>
      </c>
    </row>
    <row r="11" spans="1:20" x14ac:dyDescent="0.2">
      <c r="A11" s="89">
        <v>3</v>
      </c>
      <c r="B11" s="136" t="s">
        <v>822</v>
      </c>
      <c r="C11" s="155" t="s">
        <v>782</v>
      </c>
      <c r="D11" s="135" t="s">
        <v>208</v>
      </c>
      <c r="E11" s="141">
        <v>1</v>
      </c>
      <c r="F11" s="23"/>
      <c r="G11" s="23"/>
      <c r="H11" s="23"/>
      <c r="I11" s="111">
        <v>0</v>
      </c>
      <c r="J11" s="24"/>
      <c r="K11" s="39"/>
      <c r="L11" s="112">
        <f t="shared" si="0"/>
        <v>0</v>
      </c>
    </row>
    <row r="12" spans="1:20" x14ac:dyDescent="0.2">
      <c r="A12" s="89">
        <v>4</v>
      </c>
      <c r="B12" s="136" t="s">
        <v>821</v>
      </c>
      <c r="C12" s="155" t="s">
        <v>782</v>
      </c>
      <c r="D12" s="135" t="s">
        <v>208</v>
      </c>
      <c r="E12" s="141">
        <v>1</v>
      </c>
      <c r="F12" s="23"/>
      <c r="G12" s="23"/>
      <c r="H12" s="23"/>
      <c r="I12" s="111">
        <v>0</v>
      </c>
      <c r="J12" s="24"/>
      <c r="K12" s="39"/>
      <c r="L12" s="112">
        <f t="shared" si="0"/>
        <v>0</v>
      </c>
    </row>
    <row r="13" spans="1:20" x14ac:dyDescent="0.2">
      <c r="A13" s="89">
        <v>5</v>
      </c>
      <c r="B13" s="136" t="s">
        <v>820</v>
      </c>
      <c r="C13" s="155" t="s">
        <v>223</v>
      </c>
      <c r="D13" s="135" t="s">
        <v>453</v>
      </c>
      <c r="E13" s="141">
        <v>1</v>
      </c>
      <c r="F13" s="23"/>
      <c r="G13" s="23"/>
      <c r="H13" s="23"/>
      <c r="I13" s="111">
        <v>0</v>
      </c>
      <c r="J13" s="24"/>
      <c r="K13" s="39"/>
      <c r="L13" s="112">
        <f t="shared" si="0"/>
        <v>0</v>
      </c>
    </row>
    <row r="14" spans="1:20" x14ac:dyDescent="0.2">
      <c r="A14" s="89">
        <v>6</v>
      </c>
      <c r="B14" s="136" t="s">
        <v>46</v>
      </c>
      <c r="C14" s="155"/>
      <c r="D14" s="135" t="s">
        <v>376</v>
      </c>
      <c r="E14" s="141">
        <v>100</v>
      </c>
      <c r="F14" s="23"/>
      <c r="G14" s="23"/>
      <c r="H14" s="23"/>
      <c r="I14" s="111">
        <v>0</v>
      </c>
      <c r="J14" s="24"/>
      <c r="K14" s="39"/>
      <c r="L14" s="112">
        <f t="shared" si="0"/>
        <v>0</v>
      </c>
    </row>
    <row r="15" spans="1:20" x14ac:dyDescent="0.2">
      <c r="A15" s="89">
        <v>7</v>
      </c>
      <c r="B15" s="136" t="s">
        <v>47</v>
      </c>
      <c r="C15" s="155"/>
      <c r="D15" s="135" t="s">
        <v>376</v>
      </c>
      <c r="E15" s="141">
        <v>100</v>
      </c>
      <c r="F15" s="23"/>
      <c r="G15" s="23"/>
      <c r="H15" s="23"/>
      <c r="I15" s="111">
        <v>0</v>
      </c>
      <c r="J15" s="24"/>
      <c r="K15" s="39"/>
      <c r="L15" s="112">
        <f t="shared" si="0"/>
        <v>0</v>
      </c>
    </row>
    <row r="16" spans="1:20" x14ac:dyDescent="0.2">
      <c r="A16" s="89">
        <v>8</v>
      </c>
      <c r="B16" s="136" t="s">
        <v>819</v>
      </c>
      <c r="C16" s="155" t="s">
        <v>816</v>
      </c>
      <c r="D16" s="135" t="s">
        <v>624</v>
      </c>
      <c r="E16" s="141">
        <v>1</v>
      </c>
      <c r="F16" s="23"/>
      <c r="G16" s="23"/>
      <c r="H16" s="23"/>
      <c r="I16" s="111">
        <v>0</v>
      </c>
      <c r="J16" s="24"/>
      <c r="K16" s="39"/>
      <c r="L16" s="112">
        <f t="shared" si="0"/>
        <v>0</v>
      </c>
    </row>
    <row r="17" spans="1:12" x14ac:dyDescent="0.2">
      <c r="A17" s="89">
        <v>9</v>
      </c>
      <c r="B17" s="136" t="s">
        <v>818</v>
      </c>
      <c r="C17" s="155" t="s">
        <v>816</v>
      </c>
      <c r="D17" s="135" t="s">
        <v>624</v>
      </c>
      <c r="E17" s="141">
        <v>1</v>
      </c>
      <c r="F17" s="23"/>
      <c r="G17" s="23"/>
      <c r="H17" s="23"/>
      <c r="I17" s="111">
        <v>0</v>
      </c>
      <c r="J17" s="24"/>
      <c r="K17" s="39"/>
      <c r="L17" s="112">
        <f t="shared" si="0"/>
        <v>0</v>
      </c>
    </row>
    <row r="18" spans="1:12" x14ac:dyDescent="0.2">
      <c r="A18" s="89">
        <v>10</v>
      </c>
      <c r="B18" s="136" t="s">
        <v>817</v>
      </c>
      <c r="C18" s="155" t="s">
        <v>816</v>
      </c>
      <c r="D18" s="135" t="s">
        <v>624</v>
      </c>
      <c r="E18" s="141">
        <v>1</v>
      </c>
      <c r="F18" s="23"/>
      <c r="G18" s="23"/>
      <c r="H18" s="23"/>
      <c r="I18" s="111">
        <v>0</v>
      </c>
      <c r="J18" s="24"/>
      <c r="K18" s="39"/>
      <c r="L18" s="112">
        <f t="shared" si="0"/>
        <v>0</v>
      </c>
    </row>
    <row r="19" spans="1:12" x14ac:dyDescent="0.2">
      <c r="A19" s="89">
        <v>11</v>
      </c>
      <c r="B19" s="136" t="s">
        <v>29</v>
      </c>
      <c r="C19" s="155"/>
      <c r="D19" s="135" t="s">
        <v>376</v>
      </c>
      <c r="E19" s="141">
        <v>200</v>
      </c>
      <c r="F19" s="23"/>
      <c r="G19" s="23"/>
      <c r="H19" s="23"/>
      <c r="I19" s="111">
        <v>0</v>
      </c>
      <c r="J19" s="24"/>
      <c r="K19" s="39"/>
      <c r="L19" s="112">
        <f t="shared" si="0"/>
        <v>0</v>
      </c>
    </row>
    <row r="20" spans="1:12" x14ac:dyDescent="0.2">
      <c r="A20" s="89">
        <v>12</v>
      </c>
      <c r="B20" s="136" t="s">
        <v>815</v>
      </c>
      <c r="C20" s="155" t="s">
        <v>789</v>
      </c>
      <c r="D20" s="135" t="s">
        <v>624</v>
      </c>
      <c r="E20" s="141">
        <v>1</v>
      </c>
      <c r="F20" s="23"/>
      <c r="G20" s="23"/>
      <c r="H20" s="23"/>
      <c r="I20" s="111">
        <v>0</v>
      </c>
      <c r="J20" s="24"/>
      <c r="K20" s="39"/>
      <c r="L20" s="112">
        <f t="shared" si="0"/>
        <v>0</v>
      </c>
    </row>
    <row r="21" spans="1:12" x14ac:dyDescent="0.2">
      <c r="A21" s="89">
        <v>13</v>
      </c>
      <c r="B21" s="136" t="s">
        <v>814</v>
      </c>
      <c r="C21" s="155" t="s">
        <v>813</v>
      </c>
      <c r="D21" s="135" t="s">
        <v>624</v>
      </c>
      <c r="E21" s="141">
        <v>1</v>
      </c>
      <c r="F21" s="23"/>
      <c r="G21" s="23"/>
      <c r="H21" s="23"/>
      <c r="I21" s="111">
        <v>0</v>
      </c>
      <c r="J21" s="24"/>
      <c r="K21" s="39"/>
      <c r="L21" s="112">
        <f t="shared" si="0"/>
        <v>0</v>
      </c>
    </row>
    <row r="22" spans="1:12" ht="20.25" x14ac:dyDescent="0.2">
      <c r="A22" s="89">
        <v>14</v>
      </c>
      <c r="B22" s="136" t="s">
        <v>591</v>
      </c>
      <c r="C22" s="155" t="s">
        <v>812</v>
      </c>
      <c r="D22" s="135" t="s">
        <v>631</v>
      </c>
      <c r="E22" s="141">
        <v>1</v>
      </c>
      <c r="F22" s="23"/>
      <c r="G22" s="23"/>
      <c r="H22" s="23"/>
      <c r="I22" s="111">
        <v>0</v>
      </c>
      <c r="J22" s="24"/>
      <c r="K22" s="39"/>
      <c r="L22" s="112">
        <f t="shared" si="0"/>
        <v>0</v>
      </c>
    </row>
    <row r="23" spans="1:12" x14ac:dyDescent="0.2">
      <c r="A23" s="89">
        <v>15</v>
      </c>
      <c r="B23" s="136" t="s">
        <v>811</v>
      </c>
      <c r="C23" s="155" t="s">
        <v>810</v>
      </c>
      <c r="D23" s="135" t="s">
        <v>208</v>
      </c>
      <c r="E23" s="141">
        <v>1</v>
      </c>
      <c r="F23" s="23"/>
      <c r="G23" s="23"/>
      <c r="H23" s="23"/>
      <c r="I23" s="111">
        <v>0</v>
      </c>
      <c r="J23" s="24"/>
      <c r="K23" s="39"/>
      <c r="L23" s="112">
        <f t="shared" si="0"/>
        <v>0</v>
      </c>
    </row>
    <row r="24" spans="1:12" ht="20.25" x14ac:dyDescent="0.2">
      <c r="A24" s="89">
        <v>16</v>
      </c>
      <c r="B24" s="136" t="s">
        <v>809</v>
      </c>
      <c r="C24" s="155" t="s">
        <v>808</v>
      </c>
      <c r="D24" s="135" t="s">
        <v>376</v>
      </c>
      <c r="E24" s="141">
        <v>100</v>
      </c>
      <c r="F24" s="23"/>
      <c r="G24" s="23"/>
      <c r="H24" s="23"/>
      <c r="I24" s="111">
        <v>0</v>
      </c>
      <c r="J24" s="24"/>
      <c r="K24" s="39"/>
      <c r="L24" s="112">
        <f t="shared" si="0"/>
        <v>0</v>
      </c>
    </row>
    <row r="25" spans="1:12" x14ac:dyDescent="0.2">
      <c r="A25" s="89">
        <v>17</v>
      </c>
      <c r="B25" s="136" t="s">
        <v>807</v>
      </c>
      <c r="C25" s="155" t="s">
        <v>806</v>
      </c>
      <c r="D25" s="135" t="s">
        <v>208</v>
      </c>
      <c r="E25" s="141">
        <v>1</v>
      </c>
      <c r="F25" s="23"/>
      <c r="G25" s="23"/>
      <c r="H25" s="23"/>
      <c r="I25" s="111">
        <v>0</v>
      </c>
      <c r="J25" s="24"/>
      <c r="K25" s="39"/>
      <c r="L25" s="112">
        <f t="shared" si="0"/>
        <v>0</v>
      </c>
    </row>
    <row r="26" spans="1:12" x14ac:dyDescent="0.2">
      <c r="A26" s="89">
        <v>18</v>
      </c>
      <c r="B26" s="142" t="s">
        <v>805</v>
      </c>
      <c r="C26" s="169" t="s">
        <v>755</v>
      </c>
      <c r="D26" s="135" t="s">
        <v>208</v>
      </c>
      <c r="E26" s="141">
        <v>1</v>
      </c>
      <c r="F26" s="23"/>
      <c r="G26" s="23"/>
      <c r="H26" s="23"/>
      <c r="I26" s="111">
        <v>0</v>
      </c>
      <c r="J26" s="24"/>
      <c r="K26" s="39"/>
      <c r="L26" s="112">
        <f t="shared" si="0"/>
        <v>0</v>
      </c>
    </row>
    <row r="27" spans="1:12" x14ac:dyDescent="0.2">
      <c r="A27" s="89">
        <v>19</v>
      </c>
      <c r="B27" s="136" t="s">
        <v>592</v>
      </c>
      <c r="C27" s="155"/>
      <c r="D27" s="135" t="s">
        <v>625</v>
      </c>
      <c r="E27" s="141">
        <v>1</v>
      </c>
      <c r="F27" s="23"/>
      <c r="G27" s="23"/>
      <c r="H27" s="23"/>
      <c r="I27" s="111">
        <v>0</v>
      </c>
      <c r="J27" s="24"/>
      <c r="K27" s="39"/>
      <c r="L27" s="112">
        <f t="shared" si="0"/>
        <v>0</v>
      </c>
    </row>
    <row r="28" spans="1:12" x14ac:dyDescent="0.2">
      <c r="A28" s="89">
        <v>20</v>
      </c>
      <c r="B28" s="136" t="s">
        <v>593</v>
      </c>
      <c r="C28" s="155"/>
      <c r="D28" s="135" t="s">
        <v>206</v>
      </c>
      <c r="E28" s="141">
        <v>1</v>
      </c>
      <c r="F28" s="23"/>
      <c r="G28" s="23"/>
      <c r="H28" s="23"/>
      <c r="I28" s="111">
        <v>0</v>
      </c>
      <c r="J28" s="24"/>
      <c r="K28" s="39"/>
      <c r="L28" s="112">
        <f t="shared" si="0"/>
        <v>0</v>
      </c>
    </row>
    <row r="29" spans="1:12" x14ac:dyDescent="0.2">
      <c r="A29" s="89">
        <v>21</v>
      </c>
      <c r="B29" s="136" t="s">
        <v>804</v>
      </c>
      <c r="C29" s="155" t="s">
        <v>794</v>
      </c>
      <c r="D29" s="135" t="s">
        <v>208</v>
      </c>
      <c r="E29" s="141">
        <v>1</v>
      </c>
      <c r="F29" s="23"/>
      <c r="G29" s="23"/>
      <c r="H29" s="23"/>
      <c r="I29" s="111">
        <v>0</v>
      </c>
      <c r="J29" s="24"/>
      <c r="K29" s="39"/>
      <c r="L29" s="112">
        <f t="shared" si="0"/>
        <v>0</v>
      </c>
    </row>
    <row r="30" spans="1:12" x14ac:dyDescent="0.2">
      <c r="A30" s="89">
        <v>22</v>
      </c>
      <c r="B30" s="136" t="s">
        <v>803</v>
      </c>
      <c r="C30" s="155" t="s">
        <v>15</v>
      </c>
      <c r="D30" s="135" t="s">
        <v>208</v>
      </c>
      <c r="E30" s="141">
        <v>1</v>
      </c>
      <c r="F30" s="23"/>
      <c r="G30" s="23"/>
      <c r="H30" s="23"/>
      <c r="I30" s="111">
        <v>0</v>
      </c>
      <c r="J30" s="24"/>
      <c r="K30" s="39"/>
      <c r="L30" s="112">
        <f t="shared" si="0"/>
        <v>0</v>
      </c>
    </row>
    <row r="31" spans="1:12" x14ac:dyDescent="0.2">
      <c r="A31" s="89">
        <v>23</v>
      </c>
      <c r="B31" s="136" t="s">
        <v>432</v>
      </c>
      <c r="C31" s="155" t="s">
        <v>48</v>
      </c>
      <c r="D31" s="135" t="s">
        <v>208</v>
      </c>
      <c r="E31" s="141">
        <v>1</v>
      </c>
      <c r="F31" s="23"/>
      <c r="G31" s="23"/>
      <c r="H31" s="23"/>
      <c r="I31" s="111">
        <v>0</v>
      </c>
      <c r="J31" s="24"/>
      <c r="K31" s="39"/>
      <c r="L31" s="112">
        <f t="shared" si="0"/>
        <v>0</v>
      </c>
    </row>
    <row r="32" spans="1:12" x14ac:dyDescent="0.2">
      <c r="A32" s="89">
        <v>24</v>
      </c>
      <c r="B32" s="136" t="s">
        <v>802</v>
      </c>
      <c r="C32" s="155" t="s">
        <v>801</v>
      </c>
      <c r="D32" s="135" t="s">
        <v>221</v>
      </c>
      <c r="E32" s="141">
        <v>1</v>
      </c>
      <c r="F32" s="23"/>
      <c r="G32" s="23"/>
      <c r="H32" s="23"/>
      <c r="I32" s="111">
        <v>0</v>
      </c>
      <c r="J32" s="24"/>
      <c r="K32" s="39"/>
      <c r="L32" s="112">
        <f t="shared" si="0"/>
        <v>0</v>
      </c>
    </row>
    <row r="33" spans="1:12" x14ac:dyDescent="0.2">
      <c r="A33" s="89">
        <v>25</v>
      </c>
      <c r="B33" s="136" t="s">
        <v>800</v>
      </c>
      <c r="C33" s="155" t="s">
        <v>48</v>
      </c>
      <c r="D33" s="135" t="s">
        <v>208</v>
      </c>
      <c r="E33" s="141">
        <v>1</v>
      </c>
      <c r="F33" s="23"/>
      <c r="G33" s="23"/>
      <c r="H33" s="23"/>
      <c r="I33" s="111">
        <v>0</v>
      </c>
      <c r="J33" s="24"/>
      <c r="K33" s="39"/>
      <c r="L33" s="112">
        <f t="shared" si="0"/>
        <v>0</v>
      </c>
    </row>
    <row r="34" spans="1:12" x14ac:dyDescent="0.2">
      <c r="A34" s="89">
        <v>26</v>
      </c>
      <c r="B34" s="136" t="s">
        <v>49</v>
      </c>
      <c r="C34" s="155"/>
      <c r="D34" s="135" t="s">
        <v>376</v>
      </c>
      <c r="E34" s="141">
        <v>50</v>
      </c>
      <c r="F34" s="23"/>
      <c r="G34" s="23"/>
      <c r="H34" s="23"/>
      <c r="I34" s="111">
        <v>0</v>
      </c>
      <c r="J34" s="24"/>
      <c r="K34" s="39"/>
      <c r="L34" s="112">
        <f t="shared" si="0"/>
        <v>0</v>
      </c>
    </row>
    <row r="35" spans="1:12" x14ac:dyDescent="0.2">
      <c r="A35" s="89">
        <v>27</v>
      </c>
      <c r="B35" s="136" t="s">
        <v>594</v>
      </c>
      <c r="C35" s="155"/>
      <c r="D35" s="135" t="s">
        <v>208</v>
      </c>
      <c r="E35" s="141">
        <v>1</v>
      </c>
      <c r="F35" s="23"/>
      <c r="G35" s="23"/>
      <c r="H35" s="23"/>
      <c r="I35" s="111">
        <v>0</v>
      </c>
      <c r="J35" s="24"/>
      <c r="K35" s="39"/>
      <c r="L35" s="112">
        <f t="shared" si="0"/>
        <v>0</v>
      </c>
    </row>
    <row r="36" spans="1:12" x14ac:dyDescent="0.2">
      <c r="A36" s="89">
        <v>28</v>
      </c>
      <c r="B36" s="143" t="s">
        <v>40</v>
      </c>
      <c r="C36" s="170"/>
      <c r="D36" s="138" t="s">
        <v>632</v>
      </c>
      <c r="E36" s="141">
        <v>50</v>
      </c>
      <c r="F36" s="23"/>
      <c r="G36" s="23"/>
      <c r="H36" s="23"/>
      <c r="I36" s="111">
        <v>0</v>
      </c>
      <c r="J36" s="24"/>
      <c r="K36" s="39"/>
      <c r="L36" s="112">
        <f t="shared" si="0"/>
        <v>0</v>
      </c>
    </row>
    <row r="37" spans="1:12" x14ac:dyDescent="0.2">
      <c r="A37" s="89">
        <v>29</v>
      </c>
      <c r="B37" s="143" t="s">
        <v>39</v>
      </c>
      <c r="C37" s="170"/>
      <c r="D37" s="138" t="s">
        <v>632</v>
      </c>
      <c r="E37" s="141">
        <v>20</v>
      </c>
      <c r="F37" s="23"/>
      <c r="G37" s="23"/>
      <c r="H37" s="23"/>
      <c r="I37" s="111">
        <v>0</v>
      </c>
      <c r="J37" s="24"/>
      <c r="K37" s="39"/>
      <c r="L37" s="112">
        <f t="shared" si="0"/>
        <v>0</v>
      </c>
    </row>
    <row r="38" spans="1:12" x14ac:dyDescent="0.2">
      <c r="A38" s="89">
        <v>30</v>
      </c>
      <c r="B38" s="136" t="s">
        <v>799</v>
      </c>
      <c r="C38" s="155" t="s">
        <v>798</v>
      </c>
      <c r="D38" s="135" t="s">
        <v>208</v>
      </c>
      <c r="E38" s="141">
        <v>1</v>
      </c>
      <c r="F38" s="23"/>
      <c r="G38" s="23"/>
      <c r="H38" s="23"/>
      <c r="I38" s="111">
        <v>0</v>
      </c>
      <c r="J38" s="24"/>
      <c r="K38" s="39"/>
      <c r="L38" s="112">
        <f t="shared" si="0"/>
        <v>0</v>
      </c>
    </row>
    <row r="39" spans="1:12" x14ac:dyDescent="0.2">
      <c r="A39" s="89">
        <v>31</v>
      </c>
      <c r="B39" s="136" t="s">
        <v>595</v>
      </c>
      <c r="C39" s="155"/>
      <c r="D39" s="135" t="s">
        <v>633</v>
      </c>
      <c r="E39" s="141">
        <v>50</v>
      </c>
      <c r="F39" s="23"/>
      <c r="G39" s="23"/>
      <c r="H39" s="23"/>
      <c r="I39" s="111">
        <v>0</v>
      </c>
      <c r="J39" s="24"/>
      <c r="K39" s="39"/>
      <c r="L39" s="112">
        <f t="shared" si="0"/>
        <v>0</v>
      </c>
    </row>
    <row r="40" spans="1:12" x14ac:dyDescent="0.2">
      <c r="A40" s="89">
        <v>32</v>
      </c>
      <c r="B40" s="136" t="s">
        <v>41</v>
      </c>
      <c r="C40" s="155"/>
      <c r="D40" s="135" t="s">
        <v>632</v>
      </c>
      <c r="E40" s="141">
        <v>50</v>
      </c>
      <c r="F40" s="23"/>
      <c r="G40" s="23"/>
      <c r="H40" s="23"/>
      <c r="I40" s="111">
        <v>0</v>
      </c>
      <c r="J40" s="24"/>
      <c r="K40" s="39"/>
      <c r="L40" s="112">
        <f t="shared" si="0"/>
        <v>0</v>
      </c>
    </row>
    <row r="41" spans="1:12" x14ac:dyDescent="0.2">
      <c r="A41" s="89">
        <v>33</v>
      </c>
      <c r="B41" s="136" t="s">
        <v>42</v>
      </c>
      <c r="C41" s="155"/>
      <c r="D41" s="135" t="s">
        <v>632</v>
      </c>
      <c r="E41" s="141">
        <v>50</v>
      </c>
      <c r="F41" s="23"/>
      <c r="G41" s="23"/>
      <c r="H41" s="23"/>
      <c r="I41" s="111">
        <v>0</v>
      </c>
      <c r="J41" s="24"/>
      <c r="K41" s="39"/>
      <c r="L41" s="112">
        <f t="shared" ref="L41:L71" si="1">K41*I41</f>
        <v>0</v>
      </c>
    </row>
    <row r="42" spans="1:12" x14ac:dyDescent="0.2">
      <c r="A42" s="89">
        <v>34</v>
      </c>
      <c r="B42" s="142" t="s">
        <v>38</v>
      </c>
      <c r="C42" s="169"/>
      <c r="D42" s="144" t="s">
        <v>632</v>
      </c>
      <c r="E42" s="141">
        <v>100</v>
      </c>
      <c r="F42" s="23"/>
      <c r="G42" s="23"/>
      <c r="H42" s="23"/>
      <c r="I42" s="111">
        <v>0</v>
      </c>
      <c r="J42" s="24"/>
      <c r="K42" s="39"/>
      <c r="L42" s="112">
        <f t="shared" si="1"/>
        <v>0</v>
      </c>
    </row>
    <row r="43" spans="1:12" x14ac:dyDescent="0.2">
      <c r="A43" s="89">
        <v>35</v>
      </c>
      <c r="B43" s="136" t="s">
        <v>596</v>
      </c>
      <c r="C43" s="155"/>
      <c r="D43" s="135" t="s">
        <v>632</v>
      </c>
      <c r="E43" s="141">
        <v>20</v>
      </c>
      <c r="F43" s="23"/>
      <c r="G43" s="23"/>
      <c r="H43" s="23"/>
      <c r="I43" s="111">
        <v>0</v>
      </c>
      <c r="J43" s="24"/>
      <c r="K43" s="39"/>
      <c r="L43" s="112">
        <f t="shared" si="1"/>
        <v>0</v>
      </c>
    </row>
    <row r="44" spans="1:12" x14ac:dyDescent="0.2">
      <c r="A44" s="89">
        <v>36</v>
      </c>
      <c r="B44" s="136" t="s">
        <v>597</v>
      </c>
      <c r="C44" s="155"/>
      <c r="D44" s="135" t="s">
        <v>208</v>
      </c>
      <c r="E44" s="141">
        <v>1</v>
      </c>
      <c r="F44" s="23"/>
      <c r="G44" s="23"/>
      <c r="H44" s="23"/>
      <c r="I44" s="111">
        <v>0</v>
      </c>
      <c r="J44" s="24"/>
      <c r="K44" s="39"/>
      <c r="L44" s="112">
        <f t="shared" si="1"/>
        <v>0</v>
      </c>
    </row>
    <row r="45" spans="1:12" x14ac:dyDescent="0.2">
      <c r="A45" s="89">
        <v>37</v>
      </c>
      <c r="B45" s="136" t="s">
        <v>797</v>
      </c>
      <c r="C45" s="155" t="s">
        <v>137</v>
      </c>
      <c r="D45" s="135" t="s">
        <v>208</v>
      </c>
      <c r="E45" s="141">
        <v>1</v>
      </c>
      <c r="F45" s="23"/>
      <c r="G45" s="23"/>
      <c r="H45" s="23"/>
      <c r="I45" s="111">
        <v>0</v>
      </c>
      <c r="J45" s="24"/>
      <c r="K45" s="39"/>
      <c r="L45" s="112">
        <f t="shared" si="1"/>
        <v>0</v>
      </c>
    </row>
    <row r="46" spans="1:12" x14ac:dyDescent="0.2">
      <c r="A46" s="89">
        <v>38</v>
      </c>
      <c r="B46" s="136" t="s">
        <v>796</v>
      </c>
      <c r="C46" s="155" t="s">
        <v>782</v>
      </c>
      <c r="D46" s="135" t="s">
        <v>208</v>
      </c>
      <c r="E46" s="141">
        <v>1</v>
      </c>
      <c r="F46" s="23"/>
      <c r="G46" s="23"/>
      <c r="H46" s="23"/>
      <c r="I46" s="111">
        <v>0</v>
      </c>
      <c r="J46" s="24"/>
      <c r="K46" s="39"/>
      <c r="L46" s="112">
        <f t="shared" si="1"/>
        <v>0</v>
      </c>
    </row>
    <row r="47" spans="1:12" x14ac:dyDescent="0.2">
      <c r="A47" s="89">
        <v>39</v>
      </c>
      <c r="B47" s="136" t="s">
        <v>32</v>
      </c>
      <c r="C47" s="155"/>
      <c r="D47" s="135" t="s">
        <v>624</v>
      </c>
      <c r="E47" s="141">
        <v>1</v>
      </c>
      <c r="F47" s="23"/>
      <c r="G47" s="23"/>
      <c r="H47" s="23"/>
      <c r="I47" s="111">
        <v>0</v>
      </c>
      <c r="J47" s="24"/>
      <c r="K47" s="39"/>
      <c r="L47" s="112">
        <f t="shared" si="1"/>
        <v>0</v>
      </c>
    </row>
    <row r="48" spans="1:12" x14ac:dyDescent="0.2">
      <c r="A48" s="89">
        <v>40</v>
      </c>
      <c r="B48" s="136" t="s">
        <v>251</v>
      </c>
      <c r="C48" s="155"/>
      <c r="D48" s="135" t="s">
        <v>208</v>
      </c>
      <c r="E48" s="141">
        <v>1</v>
      </c>
      <c r="F48" s="23"/>
      <c r="G48" s="23"/>
      <c r="H48" s="23"/>
      <c r="I48" s="111">
        <v>0</v>
      </c>
      <c r="J48" s="24"/>
      <c r="K48" s="39"/>
      <c r="L48" s="112">
        <f t="shared" si="1"/>
        <v>0</v>
      </c>
    </row>
    <row r="49" spans="1:12" x14ac:dyDescent="0.2">
      <c r="A49" s="89">
        <v>41</v>
      </c>
      <c r="B49" s="136" t="s">
        <v>35</v>
      </c>
      <c r="C49" s="155"/>
      <c r="D49" s="135" t="s">
        <v>632</v>
      </c>
      <c r="E49" s="141">
        <v>25</v>
      </c>
      <c r="F49" s="23"/>
      <c r="G49" s="23"/>
      <c r="H49" s="23"/>
      <c r="I49" s="111">
        <v>0</v>
      </c>
      <c r="J49" s="24"/>
      <c r="K49" s="39"/>
      <c r="L49" s="112">
        <f t="shared" si="1"/>
        <v>0</v>
      </c>
    </row>
    <row r="50" spans="1:12" x14ac:dyDescent="0.2">
      <c r="A50" s="89">
        <v>42</v>
      </c>
      <c r="B50" s="136" t="s">
        <v>795</v>
      </c>
      <c r="C50" s="155" t="s">
        <v>794</v>
      </c>
      <c r="D50" s="135" t="s">
        <v>208</v>
      </c>
      <c r="E50" s="141">
        <v>1</v>
      </c>
      <c r="F50" s="23"/>
      <c r="G50" s="23"/>
      <c r="H50" s="23"/>
      <c r="I50" s="111">
        <v>0</v>
      </c>
      <c r="J50" s="24"/>
      <c r="K50" s="39"/>
      <c r="L50" s="112">
        <f t="shared" si="1"/>
        <v>0</v>
      </c>
    </row>
    <row r="51" spans="1:12" x14ac:dyDescent="0.2">
      <c r="A51" s="89">
        <v>43</v>
      </c>
      <c r="B51" s="136" t="s">
        <v>33</v>
      </c>
      <c r="C51" s="155"/>
      <c r="D51" s="135" t="s">
        <v>208</v>
      </c>
      <c r="E51" s="141">
        <v>1</v>
      </c>
      <c r="F51" s="23"/>
      <c r="G51" s="23"/>
      <c r="H51" s="23"/>
      <c r="I51" s="111">
        <v>0</v>
      </c>
      <c r="J51" s="24"/>
      <c r="K51" s="39"/>
      <c r="L51" s="112">
        <f t="shared" si="1"/>
        <v>0</v>
      </c>
    </row>
    <row r="52" spans="1:12" x14ac:dyDescent="0.2">
      <c r="A52" s="89">
        <v>44</v>
      </c>
      <c r="B52" s="136" t="s">
        <v>34</v>
      </c>
      <c r="C52" s="155"/>
      <c r="D52" s="135" t="s">
        <v>376</v>
      </c>
      <c r="E52" s="141">
        <v>50</v>
      </c>
      <c r="F52" s="23"/>
      <c r="G52" s="23"/>
      <c r="H52" s="23"/>
      <c r="I52" s="111">
        <v>0</v>
      </c>
      <c r="J52" s="24"/>
      <c r="K52" s="39"/>
      <c r="L52" s="112">
        <f t="shared" si="1"/>
        <v>0</v>
      </c>
    </row>
    <row r="53" spans="1:12" x14ac:dyDescent="0.2">
      <c r="A53" s="89">
        <v>45</v>
      </c>
      <c r="B53" s="136" t="s">
        <v>793</v>
      </c>
      <c r="C53" s="155" t="s">
        <v>792</v>
      </c>
      <c r="D53" s="135" t="s">
        <v>376</v>
      </c>
      <c r="E53" s="141">
        <v>500</v>
      </c>
      <c r="F53" s="23"/>
      <c r="G53" s="23"/>
      <c r="H53" s="23"/>
      <c r="I53" s="111">
        <v>0</v>
      </c>
      <c r="J53" s="24"/>
      <c r="K53" s="39"/>
      <c r="L53" s="112">
        <f t="shared" si="1"/>
        <v>0</v>
      </c>
    </row>
    <row r="54" spans="1:12" ht="20.25" x14ac:dyDescent="0.2">
      <c r="A54" s="89">
        <v>46</v>
      </c>
      <c r="B54" s="136" t="s">
        <v>598</v>
      </c>
      <c r="C54" s="155" t="s">
        <v>791</v>
      </c>
      <c r="D54" s="135" t="s">
        <v>631</v>
      </c>
      <c r="E54" s="141">
        <v>1</v>
      </c>
      <c r="F54" s="23"/>
      <c r="G54" s="23"/>
      <c r="H54" s="23"/>
      <c r="I54" s="111">
        <v>0</v>
      </c>
      <c r="J54" s="24"/>
      <c r="K54" s="39"/>
      <c r="L54" s="112">
        <f t="shared" si="1"/>
        <v>0</v>
      </c>
    </row>
    <row r="55" spans="1:12" ht="20.25" x14ac:dyDescent="0.2">
      <c r="A55" s="89">
        <v>47</v>
      </c>
      <c r="B55" s="136" t="s">
        <v>599</v>
      </c>
      <c r="C55" s="155" t="s">
        <v>791</v>
      </c>
      <c r="D55" s="135" t="s">
        <v>631</v>
      </c>
      <c r="E55" s="141">
        <v>1</v>
      </c>
      <c r="F55" s="23"/>
      <c r="G55" s="23"/>
      <c r="H55" s="23"/>
      <c r="I55" s="111">
        <v>0</v>
      </c>
      <c r="J55" s="24"/>
      <c r="K55" s="39"/>
      <c r="L55" s="112">
        <f t="shared" si="1"/>
        <v>0</v>
      </c>
    </row>
    <row r="56" spans="1:12" x14ac:dyDescent="0.2">
      <c r="A56" s="89">
        <v>48</v>
      </c>
      <c r="B56" s="136" t="s">
        <v>600</v>
      </c>
      <c r="C56" s="155"/>
      <c r="D56" s="135" t="s">
        <v>376</v>
      </c>
      <c r="E56" s="141">
        <v>1</v>
      </c>
      <c r="F56" s="23"/>
      <c r="G56" s="23"/>
      <c r="H56" s="23"/>
      <c r="I56" s="111">
        <v>0</v>
      </c>
      <c r="J56" s="24"/>
      <c r="K56" s="39"/>
      <c r="L56" s="112">
        <f t="shared" si="1"/>
        <v>0</v>
      </c>
    </row>
    <row r="57" spans="1:12" x14ac:dyDescent="0.2">
      <c r="A57" s="89">
        <v>49</v>
      </c>
      <c r="B57" s="136" t="s">
        <v>36</v>
      </c>
      <c r="C57" s="155"/>
      <c r="D57" s="135" t="s">
        <v>376</v>
      </c>
      <c r="E57" s="141">
        <v>1000</v>
      </c>
      <c r="F57" s="23"/>
      <c r="G57" s="23"/>
      <c r="H57" s="23"/>
      <c r="I57" s="111">
        <v>0</v>
      </c>
      <c r="J57" s="24"/>
      <c r="K57" s="39"/>
      <c r="L57" s="112">
        <f t="shared" si="1"/>
        <v>0</v>
      </c>
    </row>
    <row r="58" spans="1:12" x14ac:dyDescent="0.2">
      <c r="A58" s="89">
        <v>50</v>
      </c>
      <c r="B58" s="136" t="s">
        <v>790</v>
      </c>
      <c r="C58" s="155" t="s">
        <v>789</v>
      </c>
      <c r="D58" s="135" t="s">
        <v>631</v>
      </c>
      <c r="E58" s="141">
        <v>1</v>
      </c>
      <c r="F58" s="23"/>
      <c r="G58" s="23"/>
      <c r="H58" s="23"/>
      <c r="I58" s="111">
        <v>0</v>
      </c>
      <c r="J58" s="24"/>
      <c r="K58" s="39"/>
      <c r="L58" s="112">
        <f t="shared" si="1"/>
        <v>0</v>
      </c>
    </row>
    <row r="59" spans="1:12" x14ac:dyDescent="0.2">
      <c r="A59" s="89">
        <v>51</v>
      </c>
      <c r="B59" s="136" t="s">
        <v>37</v>
      </c>
      <c r="C59" s="155"/>
      <c r="D59" s="135" t="s">
        <v>376</v>
      </c>
      <c r="E59" s="141">
        <v>1</v>
      </c>
      <c r="F59" s="23"/>
      <c r="G59" s="23"/>
      <c r="H59" s="23"/>
      <c r="I59" s="111">
        <v>0</v>
      </c>
      <c r="J59" s="24"/>
      <c r="K59" s="39"/>
      <c r="L59" s="112">
        <f t="shared" si="1"/>
        <v>0</v>
      </c>
    </row>
    <row r="60" spans="1:12" x14ac:dyDescent="0.2">
      <c r="A60" s="89">
        <v>52</v>
      </c>
      <c r="B60" s="136" t="s">
        <v>43</v>
      </c>
      <c r="C60" s="155"/>
      <c r="D60" s="135" t="s">
        <v>632</v>
      </c>
      <c r="E60" s="141">
        <v>50</v>
      </c>
      <c r="F60" s="23"/>
      <c r="G60" s="23"/>
      <c r="H60" s="23"/>
      <c r="I60" s="111">
        <v>0</v>
      </c>
      <c r="J60" s="24"/>
      <c r="K60" s="39"/>
      <c r="L60" s="112">
        <f t="shared" si="1"/>
        <v>0</v>
      </c>
    </row>
    <row r="61" spans="1:12" x14ac:dyDescent="0.2">
      <c r="A61" s="89">
        <v>53</v>
      </c>
      <c r="B61" s="136" t="s">
        <v>788</v>
      </c>
      <c r="C61" s="155" t="s">
        <v>787</v>
      </c>
      <c r="D61" s="135" t="s">
        <v>631</v>
      </c>
      <c r="E61" s="141">
        <v>1</v>
      </c>
      <c r="F61" s="23"/>
      <c r="G61" s="23"/>
      <c r="H61" s="23"/>
      <c r="I61" s="111">
        <v>0</v>
      </c>
      <c r="J61" s="24"/>
      <c r="K61" s="39"/>
      <c r="L61" s="112">
        <f t="shared" si="1"/>
        <v>0</v>
      </c>
    </row>
    <row r="62" spans="1:12" x14ac:dyDescent="0.2">
      <c r="A62" s="89">
        <v>54</v>
      </c>
      <c r="B62" s="136" t="s">
        <v>786</v>
      </c>
      <c r="C62" s="155" t="s">
        <v>785</v>
      </c>
      <c r="D62" s="135" t="s">
        <v>631</v>
      </c>
      <c r="E62" s="141">
        <v>1</v>
      </c>
      <c r="F62" s="23"/>
      <c r="G62" s="23"/>
      <c r="H62" s="23"/>
      <c r="I62" s="111">
        <v>0</v>
      </c>
      <c r="J62" s="24"/>
      <c r="K62" s="39"/>
      <c r="L62" s="112">
        <f t="shared" si="1"/>
        <v>0</v>
      </c>
    </row>
    <row r="63" spans="1:12" ht="20.25" x14ac:dyDescent="0.2">
      <c r="A63" s="89">
        <v>55</v>
      </c>
      <c r="B63" s="136" t="s">
        <v>601</v>
      </c>
      <c r="C63" s="155"/>
      <c r="D63" s="135" t="s">
        <v>376</v>
      </c>
      <c r="E63" s="141">
        <v>25</v>
      </c>
      <c r="F63" s="23"/>
      <c r="G63" s="23"/>
      <c r="H63" s="23"/>
      <c r="I63" s="111">
        <v>0</v>
      </c>
      <c r="J63" s="24"/>
      <c r="K63" s="39"/>
      <c r="L63" s="112">
        <f t="shared" si="1"/>
        <v>0</v>
      </c>
    </row>
    <row r="64" spans="1:12" x14ac:dyDescent="0.2">
      <c r="A64" s="89">
        <v>56</v>
      </c>
      <c r="B64" s="136" t="s">
        <v>602</v>
      </c>
      <c r="C64" s="155"/>
      <c r="D64" s="135" t="s">
        <v>206</v>
      </c>
      <c r="E64" s="141">
        <v>1</v>
      </c>
      <c r="F64" s="23"/>
      <c r="G64" s="23"/>
      <c r="H64" s="23"/>
      <c r="I64" s="111">
        <v>0</v>
      </c>
      <c r="J64" s="24"/>
      <c r="K64" s="39"/>
      <c r="L64" s="112">
        <f t="shared" si="1"/>
        <v>0</v>
      </c>
    </row>
    <row r="65" spans="1:14" x14ac:dyDescent="0.2">
      <c r="A65" s="89">
        <v>57</v>
      </c>
      <c r="B65" s="136" t="s">
        <v>603</v>
      </c>
      <c r="C65" s="155"/>
      <c r="D65" s="135" t="s">
        <v>208</v>
      </c>
      <c r="E65" s="141">
        <v>1</v>
      </c>
      <c r="F65" s="23"/>
      <c r="G65" s="23"/>
      <c r="H65" s="23"/>
      <c r="I65" s="111">
        <v>0</v>
      </c>
      <c r="J65" s="24"/>
      <c r="K65" s="39"/>
      <c r="L65" s="112">
        <f t="shared" si="1"/>
        <v>0</v>
      </c>
    </row>
    <row r="66" spans="1:14" x14ac:dyDescent="0.2">
      <c r="A66" s="89">
        <v>58</v>
      </c>
      <c r="B66" s="136" t="s">
        <v>784</v>
      </c>
      <c r="C66" s="155" t="s">
        <v>782</v>
      </c>
      <c r="D66" s="135" t="s">
        <v>208</v>
      </c>
      <c r="E66" s="141">
        <v>1</v>
      </c>
      <c r="F66" s="23"/>
      <c r="G66" s="23"/>
      <c r="H66" s="23"/>
      <c r="I66" s="111">
        <v>0</v>
      </c>
      <c r="J66" s="24"/>
      <c r="K66" s="39"/>
      <c r="L66" s="112">
        <f t="shared" si="1"/>
        <v>0</v>
      </c>
    </row>
    <row r="67" spans="1:14" x14ac:dyDescent="0.2">
      <c r="A67" s="89">
        <v>59</v>
      </c>
      <c r="B67" s="136" t="s">
        <v>783</v>
      </c>
      <c r="C67" s="155" t="s">
        <v>782</v>
      </c>
      <c r="D67" s="135" t="s">
        <v>208</v>
      </c>
      <c r="E67" s="141">
        <v>1</v>
      </c>
      <c r="F67" s="23"/>
      <c r="G67" s="23"/>
      <c r="H67" s="23"/>
      <c r="I67" s="111">
        <v>0</v>
      </c>
      <c r="J67" s="24"/>
      <c r="K67" s="39"/>
      <c r="L67" s="112">
        <f t="shared" si="1"/>
        <v>0</v>
      </c>
    </row>
    <row r="68" spans="1:14" x14ac:dyDescent="0.2">
      <c r="A68" s="89">
        <v>60</v>
      </c>
      <c r="B68" s="136" t="s">
        <v>458</v>
      </c>
      <c r="C68" s="155" t="s">
        <v>781</v>
      </c>
      <c r="D68" s="135" t="s">
        <v>376</v>
      </c>
      <c r="E68" s="141">
        <v>1</v>
      </c>
      <c r="F68" s="23"/>
      <c r="G68" s="23"/>
      <c r="H68" s="23"/>
      <c r="I68" s="111">
        <v>0</v>
      </c>
      <c r="J68" s="24"/>
      <c r="K68" s="39"/>
      <c r="L68" s="112">
        <f t="shared" si="1"/>
        <v>0</v>
      </c>
    </row>
    <row r="69" spans="1:14" x14ac:dyDescent="0.2">
      <c r="A69" s="89">
        <v>61</v>
      </c>
      <c r="B69" s="136" t="s">
        <v>45</v>
      </c>
      <c r="C69" s="155"/>
      <c r="D69" s="135" t="s">
        <v>632</v>
      </c>
      <c r="E69" s="141">
        <v>25</v>
      </c>
      <c r="F69" s="23"/>
      <c r="G69" s="23"/>
      <c r="H69" s="23"/>
      <c r="I69" s="111">
        <v>0</v>
      </c>
      <c r="J69" s="24"/>
      <c r="K69" s="39"/>
      <c r="L69" s="112">
        <f t="shared" si="1"/>
        <v>0</v>
      </c>
    </row>
    <row r="70" spans="1:14" x14ac:dyDescent="0.2">
      <c r="A70" s="89">
        <v>62</v>
      </c>
      <c r="B70" s="136" t="s">
        <v>605</v>
      </c>
      <c r="C70" s="155"/>
      <c r="D70" s="135" t="s">
        <v>208</v>
      </c>
      <c r="E70" s="141">
        <v>1</v>
      </c>
      <c r="F70" s="23"/>
      <c r="G70" s="23"/>
      <c r="H70" s="23"/>
      <c r="I70" s="111">
        <v>0</v>
      </c>
      <c r="J70" s="24"/>
      <c r="K70" s="39"/>
      <c r="L70" s="112">
        <f t="shared" si="1"/>
        <v>0</v>
      </c>
    </row>
    <row r="71" spans="1:14" x14ac:dyDescent="0.2">
      <c r="A71" s="89">
        <v>63</v>
      </c>
      <c r="B71" s="136" t="s">
        <v>606</v>
      </c>
      <c r="C71" s="155"/>
      <c r="D71" s="135" t="s">
        <v>780</v>
      </c>
      <c r="E71" s="141">
        <v>1000</v>
      </c>
      <c r="F71" s="23"/>
      <c r="G71" s="23"/>
      <c r="H71" s="23"/>
      <c r="I71" s="111">
        <v>0</v>
      </c>
      <c r="J71" s="24"/>
      <c r="K71" s="39"/>
      <c r="L71" s="112">
        <f t="shared" si="1"/>
        <v>0</v>
      </c>
    </row>
    <row r="72" spans="1:14" x14ac:dyDescent="0.2">
      <c r="A72" s="63"/>
      <c r="B72" s="63"/>
      <c r="C72" s="63"/>
      <c r="D72" s="64"/>
      <c r="E72" s="65"/>
      <c r="F72" s="9"/>
      <c r="G72" s="9"/>
      <c r="H72" s="9"/>
      <c r="I72" s="44"/>
      <c r="J72" s="9"/>
      <c r="K72" s="58" t="s">
        <v>274</v>
      </c>
      <c r="L72" s="145">
        <f>SUM(L9:L71)</f>
        <v>0</v>
      </c>
    </row>
    <row r="75" spans="1:14" ht="16.5" customHeight="1" x14ac:dyDescent="0.25">
      <c r="A75" s="35" t="s">
        <v>275</v>
      </c>
      <c r="D75" s="19"/>
      <c r="E75" s="4"/>
      <c r="F75" s="4"/>
      <c r="G75" s="4"/>
      <c r="M75" s="30"/>
      <c r="N75" s="30"/>
    </row>
    <row r="76" spans="1:14" ht="17.25" customHeight="1" x14ac:dyDescent="0.2">
      <c r="A76" s="19" t="s">
        <v>272</v>
      </c>
      <c r="D76" s="19"/>
      <c r="E76" s="4"/>
      <c r="F76" s="4"/>
      <c r="G76" s="4"/>
      <c r="M76" s="30"/>
      <c r="N76" s="30"/>
    </row>
    <row r="77" spans="1:14" ht="17.25" customHeight="1" x14ac:dyDescent="0.2">
      <c r="A77" s="19" t="s">
        <v>272</v>
      </c>
      <c r="D77" s="19"/>
      <c r="E77" s="4"/>
      <c r="F77" s="4"/>
      <c r="G77" s="4"/>
      <c r="M77" s="30"/>
      <c r="N77" s="30"/>
    </row>
    <row r="78" spans="1:14" ht="17.25" customHeight="1" x14ac:dyDescent="0.2">
      <c r="A78" s="19" t="s">
        <v>272</v>
      </c>
      <c r="D78" s="19"/>
      <c r="E78" s="4"/>
      <c r="F78" s="4"/>
      <c r="G78" s="4"/>
      <c r="M78" s="30"/>
      <c r="N78" s="30"/>
    </row>
    <row r="79" spans="1:14" x14ac:dyDescent="0.2">
      <c r="D79" s="19"/>
      <c r="E79" s="4"/>
      <c r="F79" s="4"/>
      <c r="G79" s="4"/>
      <c r="M79" s="30"/>
      <c r="N79" s="30"/>
    </row>
    <row r="80" spans="1:14" ht="15" x14ac:dyDescent="0.25">
      <c r="A80" s="35" t="s">
        <v>273</v>
      </c>
      <c r="D80" s="19"/>
      <c r="E80" s="4"/>
      <c r="F80" s="4"/>
      <c r="G80" s="4"/>
      <c r="M80" s="30"/>
      <c r="N80" s="30"/>
    </row>
    <row r="81" spans="1:14" ht="17.25" customHeight="1" x14ac:dyDescent="0.2">
      <c r="A81" s="19" t="s">
        <v>272</v>
      </c>
      <c r="D81" s="19"/>
      <c r="E81" s="4"/>
      <c r="F81" s="4"/>
      <c r="G81" s="4"/>
      <c r="M81" s="30"/>
      <c r="N81" s="30"/>
    </row>
    <row r="82" spans="1:14" ht="17.25" customHeight="1" x14ac:dyDescent="0.2">
      <c r="A82" s="19" t="s">
        <v>272</v>
      </c>
      <c r="D82" s="19"/>
      <c r="E82" s="4"/>
      <c r="F82" s="4"/>
      <c r="G82" s="4"/>
      <c r="M82" s="30"/>
      <c r="N82" s="30"/>
    </row>
    <row r="83" spans="1:14" ht="17.25" customHeight="1" x14ac:dyDescent="0.2">
      <c r="A83" s="19" t="s">
        <v>272</v>
      </c>
      <c r="D83" s="19"/>
      <c r="E83" s="4"/>
      <c r="F83" s="4"/>
      <c r="G83" s="4"/>
      <c r="M83" s="30"/>
      <c r="N83" s="30"/>
    </row>
  </sheetData>
  <sheetProtection algorithmName="SHA-512" hashValue="vHu+l4RFqVE719MTpKpfStVmuE8YhFfSUts4Jwvvb7YyMbtyrKvxtY7u/wqHl5AJEnwf1WpGPwXpBw4eSQYgWQ==" saltValue="SjDIdajvMPqIGagRQUQblg==" spinCount="100000" sheet="1" objects="1" scenarios="1"/>
  <mergeCells count="2">
    <mergeCell ref="A7:A8"/>
    <mergeCell ref="A1:L1"/>
  </mergeCells>
  <pageMargins left="0" right="0" top="0.55118110236220474" bottom="0.35433070866141736" header="0.31496062992125984" footer="0.31496062992125984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92D050"/>
  </sheetPr>
  <dimension ref="A1:T95"/>
  <sheetViews>
    <sheetView workbookViewId="0">
      <selection activeCell="G3" sqref="G3"/>
    </sheetView>
  </sheetViews>
  <sheetFormatPr defaultRowHeight="14.25" x14ac:dyDescent="0.2"/>
  <cols>
    <col min="1" max="1" width="4.42578125" style="19" customWidth="1"/>
    <col min="2" max="2" width="26.7109375" style="19" customWidth="1"/>
    <col min="3" max="3" width="7" style="19" customWidth="1"/>
    <col min="4" max="4" width="8.5703125" style="4" customWidth="1"/>
    <col min="5" max="5" width="8.5703125" style="46" customWidth="1"/>
    <col min="6" max="6" width="27.7109375" style="19" customWidth="1"/>
    <col min="7" max="7" width="9.42578125" style="19" customWidth="1"/>
    <col min="8" max="8" width="9.5703125" style="19" customWidth="1"/>
    <col min="9" max="9" width="10.42578125" style="59" customWidth="1"/>
    <col min="10" max="10" width="9.5703125" style="19" customWidth="1"/>
    <col min="11" max="11" width="9.85546875" style="30" customWidth="1"/>
    <col min="12" max="12" width="11.5703125" style="30" customWidth="1"/>
    <col min="13" max="16384" width="9.140625" style="1"/>
  </cols>
  <sheetData>
    <row r="1" spans="1:20" ht="27" customHeight="1" x14ac:dyDescent="0.2">
      <c r="A1" s="173" t="s">
        <v>918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5"/>
      <c r="M1" s="52"/>
      <c r="N1" s="52"/>
      <c r="O1" s="52"/>
      <c r="P1" s="52"/>
      <c r="Q1" s="52"/>
      <c r="R1" s="52"/>
      <c r="S1" s="52"/>
      <c r="T1" s="52"/>
    </row>
    <row r="2" spans="1:20" ht="15.75" customHeight="1" x14ac:dyDescent="0.4">
      <c r="B2" s="2"/>
      <c r="C2" s="2"/>
      <c r="D2" s="2"/>
      <c r="E2" s="42"/>
      <c r="F2" s="42"/>
      <c r="G2" s="42"/>
      <c r="H2" s="42"/>
      <c r="I2" s="42"/>
      <c r="J2" s="2"/>
      <c r="K2" s="49"/>
      <c r="L2" s="49"/>
      <c r="M2" s="49"/>
      <c r="N2" s="49"/>
      <c r="O2" s="30"/>
      <c r="P2" s="30"/>
      <c r="Q2" s="30"/>
      <c r="R2" s="30"/>
      <c r="S2" s="30"/>
      <c r="T2" s="30"/>
    </row>
    <row r="3" spans="1:20" ht="19.5" customHeight="1" x14ac:dyDescent="0.4">
      <c r="B3" s="2"/>
      <c r="C3" s="2"/>
      <c r="D3" s="2"/>
      <c r="E3" s="42"/>
      <c r="F3" s="42"/>
      <c r="G3" s="42"/>
      <c r="H3" s="31" t="s">
        <v>50</v>
      </c>
      <c r="I3" s="61"/>
      <c r="J3" s="41"/>
      <c r="K3" s="41"/>
      <c r="L3" s="41"/>
      <c r="M3" s="50"/>
      <c r="N3" s="50"/>
      <c r="O3" s="50"/>
      <c r="P3" s="50"/>
      <c r="Q3" s="31"/>
      <c r="R3" s="31"/>
      <c r="S3" s="31"/>
      <c r="T3" s="31"/>
    </row>
    <row r="4" spans="1:20" ht="9" customHeight="1" x14ac:dyDescent="0.4">
      <c r="B4" s="2"/>
      <c r="C4" s="2"/>
      <c r="D4" s="2"/>
      <c r="E4" s="42"/>
      <c r="F4" s="42"/>
      <c r="G4" s="42"/>
      <c r="J4" s="30"/>
      <c r="M4" s="34"/>
      <c r="N4" s="34"/>
      <c r="O4" s="34"/>
      <c r="P4" s="34"/>
      <c r="Q4" s="34"/>
      <c r="R4" s="34"/>
      <c r="S4" s="34"/>
      <c r="T4" s="34"/>
    </row>
    <row r="5" spans="1:20" ht="21.75" customHeight="1" x14ac:dyDescent="0.3">
      <c r="A5" s="132" t="s">
        <v>607</v>
      </c>
      <c r="B5" s="28"/>
      <c r="C5" s="28"/>
      <c r="D5" s="5"/>
      <c r="E5" s="43"/>
      <c r="F5" s="43"/>
      <c r="G5" s="43"/>
      <c r="H5" s="27" t="s">
        <v>271</v>
      </c>
      <c r="I5" s="62"/>
      <c r="J5" s="40"/>
      <c r="K5" s="40"/>
      <c r="L5" s="40"/>
      <c r="M5" s="47"/>
      <c r="N5" s="47"/>
      <c r="O5" s="47"/>
      <c r="P5" s="47"/>
      <c r="Q5" s="55"/>
      <c r="R5" s="55"/>
      <c r="S5" s="55"/>
      <c r="T5" s="55"/>
    </row>
    <row r="6" spans="1:20" ht="9" customHeight="1" thickBot="1" x14ac:dyDescent="0.25"/>
    <row r="7" spans="1:20" s="3" customFormat="1" ht="20.25" customHeight="1" thickTop="1" x14ac:dyDescent="0.25">
      <c r="A7" s="171" t="s">
        <v>9</v>
      </c>
      <c r="B7" s="10" t="s">
        <v>3</v>
      </c>
      <c r="C7" s="10" t="s">
        <v>4</v>
      </c>
      <c r="D7" s="10" t="s">
        <v>5</v>
      </c>
      <c r="E7" s="10" t="s">
        <v>6</v>
      </c>
      <c r="F7" s="14" t="s">
        <v>7</v>
      </c>
      <c r="G7" s="14" t="s">
        <v>8</v>
      </c>
      <c r="H7" s="14" t="s">
        <v>10</v>
      </c>
      <c r="I7" s="45" t="s">
        <v>65</v>
      </c>
      <c r="J7" s="14" t="s">
        <v>218</v>
      </c>
      <c r="K7" s="36" t="s">
        <v>266</v>
      </c>
      <c r="L7" s="85" t="s">
        <v>267</v>
      </c>
    </row>
    <row r="8" spans="1:20" s="3" customFormat="1" ht="96.75" customHeight="1" x14ac:dyDescent="0.25">
      <c r="A8" s="172"/>
      <c r="B8" s="11" t="s">
        <v>1</v>
      </c>
      <c r="C8" s="6" t="s">
        <v>51</v>
      </c>
      <c r="D8" s="6" t="s">
        <v>0</v>
      </c>
      <c r="E8" s="6" t="s">
        <v>265</v>
      </c>
      <c r="F8" s="20" t="s">
        <v>2</v>
      </c>
      <c r="G8" s="133" t="s">
        <v>288</v>
      </c>
      <c r="H8" s="21" t="s">
        <v>289</v>
      </c>
      <c r="I8" s="86" t="s">
        <v>270</v>
      </c>
      <c r="J8" s="20" t="s">
        <v>287</v>
      </c>
      <c r="K8" s="37" t="s">
        <v>268</v>
      </c>
      <c r="L8" s="71" t="s">
        <v>269</v>
      </c>
      <c r="N8" s="132"/>
    </row>
    <row r="9" spans="1:20" x14ac:dyDescent="0.2">
      <c r="A9" s="89">
        <v>1</v>
      </c>
      <c r="B9" s="136" t="s">
        <v>910</v>
      </c>
      <c r="C9" s="155" t="s">
        <v>824</v>
      </c>
      <c r="D9" s="135" t="s">
        <v>823</v>
      </c>
      <c r="E9" s="141">
        <v>1</v>
      </c>
      <c r="F9" s="22"/>
      <c r="G9" s="22"/>
      <c r="H9" s="22"/>
      <c r="I9" s="111">
        <v>0</v>
      </c>
      <c r="J9" s="82"/>
      <c r="K9" s="68"/>
      <c r="L9" s="112">
        <f t="shared" ref="L9:L40" si="0">K9*I9</f>
        <v>0</v>
      </c>
    </row>
    <row r="10" spans="1:20" x14ac:dyDescent="0.2">
      <c r="A10" s="89">
        <v>2</v>
      </c>
      <c r="B10" s="136" t="s">
        <v>909</v>
      </c>
      <c r="C10" s="155" t="s">
        <v>838</v>
      </c>
      <c r="D10" s="135" t="s">
        <v>823</v>
      </c>
      <c r="E10" s="141">
        <v>1</v>
      </c>
      <c r="F10" s="23"/>
      <c r="G10" s="23"/>
      <c r="H10" s="23"/>
      <c r="I10" s="111">
        <v>0</v>
      </c>
      <c r="J10" s="24"/>
      <c r="K10" s="39"/>
      <c r="L10" s="112">
        <f t="shared" si="0"/>
        <v>0</v>
      </c>
    </row>
    <row r="11" spans="1:20" x14ac:dyDescent="0.2">
      <c r="A11" s="89">
        <v>3</v>
      </c>
      <c r="B11" s="136" t="s">
        <v>908</v>
      </c>
      <c r="C11" s="155" t="s">
        <v>869</v>
      </c>
      <c r="D11" s="135" t="s">
        <v>823</v>
      </c>
      <c r="E11" s="141">
        <v>1</v>
      </c>
      <c r="F11" s="23"/>
      <c r="G11" s="23"/>
      <c r="H11" s="23"/>
      <c r="I11" s="111">
        <v>0</v>
      </c>
      <c r="J11" s="24"/>
      <c r="K11" s="39"/>
      <c r="L11" s="112">
        <f t="shared" si="0"/>
        <v>0</v>
      </c>
    </row>
    <row r="12" spans="1:20" x14ac:dyDescent="0.2">
      <c r="A12" s="89">
        <v>4</v>
      </c>
      <c r="B12" s="136" t="s">
        <v>822</v>
      </c>
      <c r="C12" s="155" t="s">
        <v>824</v>
      </c>
      <c r="D12" s="135" t="s">
        <v>823</v>
      </c>
      <c r="E12" s="141">
        <v>1</v>
      </c>
      <c r="F12" s="23"/>
      <c r="G12" s="23"/>
      <c r="H12" s="23"/>
      <c r="I12" s="111">
        <v>0</v>
      </c>
      <c r="J12" s="24"/>
      <c r="K12" s="39"/>
      <c r="L12" s="112">
        <f t="shared" si="0"/>
        <v>0</v>
      </c>
    </row>
    <row r="13" spans="1:20" x14ac:dyDescent="0.2">
      <c r="A13" s="89">
        <v>5</v>
      </c>
      <c r="B13" s="136" t="s">
        <v>821</v>
      </c>
      <c r="C13" s="155" t="s">
        <v>824</v>
      </c>
      <c r="D13" s="135" t="s">
        <v>823</v>
      </c>
      <c r="E13" s="141">
        <v>1</v>
      </c>
      <c r="F13" s="23"/>
      <c r="G13" s="23"/>
      <c r="H13" s="23"/>
      <c r="I13" s="111">
        <v>0</v>
      </c>
      <c r="J13" s="24"/>
      <c r="K13" s="39"/>
      <c r="L13" s="112">
        <f t="shared" si="0"/>
        <v>0</v>
      </c>
    </row>
    <row r="14" spans="1:20" x14ac:dyDescent="0.2">
      <c r="A14" s="89">
        <v>6</v>
      </c>
      <c r="B14" s="136" t="s">
        <v>907</v>
      </c>
      <c r="C14" s="155" t="s">
        <v>906</v>
      </c>
      <c r="D14" s="135" t="s">
        <v>823</v>
      </c>
      <c r="E14" s="141">
        <v>1</v>
      </c>
      <c r="F14" s="23"/>
      <c r="G14" s="23"/>
      <c r="H14" s="23"/>
      <c r="I14" s="111">
        <v>0</v>
      </c>
      <c r="J14" s="24"/>
      <c r="K14" s="39"/>
      <c r="L14" s="112">
        <f t="shared" si="0"/>
        <v>0</v>
      </c>
    </row>
    <row r="15" spans="1:20" x14ac:dyDescent="0.2">
      <c r="A15" s="89">
        <v>7</v>
      </c>
      <c r="B15" s="136" t="s">
        <v>905</v>
      </c>
      <c r="C15" s="155" t="s">
        <v>842</v>
      </c>
      <c r="D15" s="135" t="s">
        <v>823</v>
      </c>
      <c r="E15" s="141">
        <v>1</v>
      </c>
      <c r="F15" s="23"/>
      <c r="G15" s="23"/>
      <c r="H15" s="23"/>
      <c r="I15" s="111">
        <v>0</v>
      </c>
      <c r="J15" s="24"/>
      <c r="K15" s="39"/>
      <c r="L15" s="112">
        <f t="shared" si="0"/>
        <v>0</v>
      </c>
    </row>
    <row r="16" spans="1:20" x14ac:dyDescent="0.2">
      <c r="A16" s="89">
        <v>8</v>
      </c>
      <c r="B16" s="136" t="s">
        <v>904</v>
      </c>
      <c r="C16" s="155" t="s">
        <v>869</v>
      </c>
      <c r="D16" s="135" t="s">
        <v>823</v>
      </c>
      <c r="E16" s="141">
        <v>1</v>
      </c>
      <c r="F16" s="23"/>
      <c r="G16" s="23"/>
      <c r="H16" s="23"/>
      <c r="I16" s="111">
        <v>0</v>
      </c>
      <c r="J16" s="24"/>
      <c r="K16" s="39"/>
      <c r="L16" s="112">
        <f t="shared" si="0"/>
        <v>0</v>
      </c>
    </row>
    <row r="17" spans="1:12" x14ac:dyDescent="0.2">
      <c r="A17" s="89">
        <v>9</v>
      </c>
      <c r="B17" s="136" t="s">
        <v>904</v>
      </c>
      <c r="C17" s="155" t="s">
        <v>824</v>
      </c>
      <c r="D17" s="135" t="s">
        <v>823</v>
      </c>
      <c r="E17" s="141">
        <v>1</v>
      </c>
      <c r="F17" s="23"/>
      <c r="G17" s="23"/>
      <c r="H17" s="23"/>
      <c r="I17" s="111">
        <v>0</v>
      </c>
      <c r="J17" s="24"/>
      <c r="K17" s="39"/>
      <c r="L17" s="112">
        <f t="shared" si="0"/>
        <v>0</v>
      </c>
    </row>
    <row r="18" spans="1:12" x14ac:dyDescent="0.2">
      <c r="A18" s="89">
        <v>10</v>
      </c>
      <c r="B18" s="136" t="s">
        <v>903</v>
      </c>
      <c r="C18" s="155" t="s">
        <v>869</v>
      </c>
      <c r="D18" s="135" t="s">
        <v>823</v>
      </c>
      <c r="E18" s="141">
        <v>1</v>
      </c>
      <c r="F18" s="23"/>
      <c r="G18" s="23"/>
      <c r="H18" s="23"/>
      <c r="I18" s="111">
        <v>0</v>
      </c>
      <c r="J18" s="24"/>
      <c r="K18" s="39"/>
      <c r="L18" s="112">
        <f t="shared" si="0"/>
        <v>0</v>
      </c>
    </row>
    <row r="19" spans="1:12" x14ac:dyDescent="0.2">
      <c r="A19" s="89">
        <v>11</v>
      </c>
      <c r="B19" s="136" t="s">
        <v>903</v>
      </c>
      <c r="C19" s="155" t="s">
        <v>824</v>
      </c>
      <c r="D19" s="135" t="s">
        <v>823</v>
      </c>
      <c r="E19" s="141">
        <v>1</v>
      </c>
      <c r="F19" s="23"/>
      <c r="G19" s="23"/>
      <c r="H19" s="23"/>
      <c r="I19" s="111">
        <v>0</v>
      </c>
      <c r="J19" s="24"/>
      <c r="K19" s="39"/>
      <c r="L19" s="112">
        <f t="shared" si="0"/>
        <v>0</v>
      </c>
    </row>
    <row r="20" spans="1:12" x14ac:dyDescent="0.2">
      <c r="A20" s="89">
        <v>12</v>
      </c>
      <c r="B20" s="136" t="s">
        <v>902</v>
      </c>
      <c r="C20" s="155" t="s">
        <v>824</v>
      </c>
      <c r="D20" s="135" t="s">
        <v>823</v>
      </c>
      <c r="E20" s="141">
        <v>1</v>
      </c>
      <c r="F20" s="23"/>
      <c r="G20" s="23"/>
      <c r="H20" s="23"/>
      <c r="I20" s="111">
        <v>0</v>
      </c>
      <c r="J20" s="24"/>
      <c r="K20" s="39"/>
      <c r="L20" s="112">
        <f t="shared" si="0"/>
        <v>0</v>
      </c>
    </row>
    <row r="21" spans="1:12" x14ac:dyDescent="0.2">
      <c r="A21" s="89">
        <v>13</v>
      </c>
      <c r="B21" s="136" t="s">
        <v>901</v>
      </c>
      <c r="C21" s="155" t="s">
        <v>883</v>
      </c>
      <c r="D21" s="135" t="s">
        <v>823</v>
      </c>
      <c r="E21" s="141">
        <v>1</v>
      </c>
      <c r="F21" s="23"/>
      <c r="G21" s="23"/>
      <c r="H21" s="23"/>
      <c r="I21" s="111">
        <v>0</v>
      </c>
      <c r="J21" s="24"/>
      <c r="K21" s="39"/>
      <c r="L21" s="112">
        <f t="shared" si="0"/>
        <v>0</v>
      </c>
    </row>
    <row r="22" spans="1:12" x14ac:dyDescent="0.2">
      <c r="A22" s="89">
        <v>14</v>
      </c>
      <c r="B22" s="136" t="s">
        <v>900</v>
      </c>
      <c r="C22" s="155" t="s">
        <v>842</v>
      </c>
      <c r="D22" s="135" t="s">
        <v>823</v>
      </c>
      <c r="E22" s="141">
        <v>1</v>
      </c>
      <c r="F22" s="23"/>
      <c r="G22" s="23"/>
      <c r="H22" s="23"/>
      <c r="I22" s="111">
        <v>0</v>
      </c>
      <c r="J22" s="24"/>
      <c r="K22" s="39"/>
      <c r="L22" s="112">
        <f t="shared" si="0"/>
        <v>0</v>
      </c>
    </row>
    <row r="23" spans="1:12" x14ac:dyDescent="0.2">
      <c r="A23" s="89">
        <v>15</v>
      </c>
      <c r="B23" s="136" t="s">
        <v>899</v>
      </c>
      <c r="C23" s="155" t="s">
        <v>869</v>
      </c>
      <c r="D23" s="135" t="s">
        <v>823</v>
      </c>
      <c r="E23" s="141">
        <v>1</v>
      </c>
      <c r="F23" s="23"/>
      <c r="G23" s="23"/>
      <c r="H23" s="23"/>
      <c r="I23" s="111">
        <v>0</v>
      </c>
      <c r="J23" s="24"/>
      <c r="K23" s="39"/>
      <c r="L23" s="112">
        <f t="shared" si="0"/>
        <v>0</v>
      </c>
    </row>
    <row r="24" spans="1:12" x14ac:dyDescent="0.2">
      <c r="A24" s="89">
        <v>16</v>
      </c>
      <c r="B24" s="136" t="s">
        <v>898</v>
      </c>
      <c r="C24" s="155" t="s">
        <v>824</v>
      </c>
      <c r="D24" s="135" t="s">
        <v>823</v>
      </c>
      <c r="E24" s="141">
        <v>1</v>
      </c>
      <c r="F24" s="23"/>
      <c r="G24" s="23"/>
      <c r="H24" s="23"/>
      <c r="I24" s="111">
        <v>0</v>
      </c>
      <c r="J24" s="24"/>
      <c r="K24" s="39"/>
      <c r="L24" s="112">
        <f t="shared" si="0"/>
        <v>0</v>
      </c>
    </row>
    <row r="25" spans="1:12" x14ac:dyDescent="0.2">
      <c r="A25" s="89">
        <v>17</v>
      </c>
      <c r="B25" s="136" t="s">
        <v>897</v>
      </c>
      <c r="C25" s="155" t="s">
        <v>836</v>
      </c>
      <c r="D25" s="135" t="s">
        <v>823</v>
      </c>
      <c r="E25" s="141">
        <v>1</v>
      </c>
      <c r="F25" s="23"/>
      <c r="G25" s="23"/>
      <c r="H25" s="23"/>
      <c r="I25" s="111">
        <v>0</v>
      </c>
      <c r="J25" s="24"/>
      <c r="K25" s="39"/>
      <c r="L25" s="112">
        <f t="shared" si="0"/>
        <v>0</v>
      </c>
    </row>
    <row r="26" spans="1:12" x14ac:dyDescent="0.2">
      <c r="A26" s="89">
        <v>18</v>
      </c>
      <c r="B26" s="142" t="s">
        <v>896</v>
      </c>
      <c r="C26" s="169" t="s">
        <v>869</v>
      </c>
      <c r="D26" s="135" t="s">
        <v>823</v>
      </c>
      <c r="E26" s="141">
        <v>1</v>
      </c>
      <c r="F26" s="23"/>
      <c r="G26" s="23"/>
      <c r="H26" s="23"/>
      <c r="I26" s="111">
        <v>0</v>
      </c>
      <c r="J26" s="24"/>
      <c r="K26" s="39"/>
      <c r="L26" s="112">
        <f t="shared" si="0"/>
        <v>0</v>
      </c>
    </row>
    <row r="27" spans="1:12" x14ac:dyDescent="0.2">
      <c r="A27" s="89">
        <v>19</v>
      </c>
      <c r="B27" s="136" t="s">
        <v>895</v>
      </c>
      <c r="C27" s="155" t="s">
        <v>838</v>
      </c>
      <c r="D27" s="135" t="s">
        <v>823</v>
      </c>
      <c r="E27" s="141">
        <v>1</v>
      </c>
      <c r="F27" s="23"/>
      <c r="G27" s="23"/>
      <c r="H27" s="23"/>
      <c r="I27" s="111">
        <v>0</v>
      </c>
      <c r="J27" s="24"/>
      <c r="K27" s="39"/>
      <c r="L27" s="112">
        <f t="shared" si="0"/>
        <v>0</v>
      </c>
    </row>
    <row r="28" spans="1:12" x14ac:dyDescent="0.2">
      <c r="A28" s="89">
        <v>20</v>
      </c>
      <c r="B28" s="136" t="s">
        <v>894</v>
      </c>
      <c r="C28" s="155" t="s">
        <v>883</v>
      </c>
      <c r="D28" s="135" t="s">
        <v>823</v>
      </c>
      <c r="E28" s="141">
        <v>1</v>
      </c>
      <c r="F28" s="23"/>
      <c r="G28" s="23"/>
      <c r="H28" s="23"/>
      <c r="I28" s="111">
        <v>0</v>
      </c>
      <c r="J28" s="24"/>
      <c r="K28" s="39"/>
      <c r="L28" s="112">
        <f t="shared" si="0"/>
        <v>0</v>
      </c>
    </row>
    <row r="29" spans="1:12" x14ac:dyDescent="0.2">
      <c r="A29" s="89">
        <v>21</v>
      </c>
      <c r="B29" s="136" t="s">
        <v>893</v>
      </c>
      <c r="C29" s="155" t="s">
        <v>892</v>
      </c>
      <c r="D29" s="135" t="s">
        <v>823</v>
      </c>
      <c r="E29" s="141">
        <v>1</v>
      </c>
      <c r="F29" s="23"/>
      <c r="G29" s="23"/>
      <c r="H29" s="23"/>
      <c r="I29" s="111">
        <v>0</v>
      </c>
      <c r="J29" s="24"/>
      <c r="K29" s="39"/>
      <c r="L29" s="112">
        <f t="shared" si="0"/>
        <v>0</v>
      </c>
    </row>
    <row r="30" spans="1:12" x14ac:dyDescent="0.2">
      <c r="A30" s="89">
        <v>22</v>
      </c>
      <c r="B30" s="136" t="s">
        <v>891</v>
      </c>
      <c r="C30" s="155" t="s">
        <v>824</v>
      </c>
      <c r="D30" s="135" t="s">
        <v>823</v>
      </c>
      <c r="E30" s="141">
        <v>1</v>
      </c>
      <c r="F30" s="23"/>
      <c r="G30" s="23"/>
      <c r="H30" s="23"/>
      <c r="I30" s="111">
        <v>0</v>
      </c>
      <c r="J30" s="24"/>
      <c r="K30" s="39"/>
      <c r="L30" s="112">
        <f t="shared" si="0"/>
        <v>0</v>
      </c>
    </row>
    <row r="31" spans="1:12" x14ac:dyDescent="0.2">
      <c r="A31" s="89">
        <v>23</v>
      </c>
      <c r="B31" s="136" t="s">
        <v>890</v>
      </c>
      <c r="C31" s="155" t="s">
        <v>869</v>
      </c>
      <c r="D31" s="135" t="s">
        <v>823</v>
      </c>
      <c r="E31" s="141">
        <v>1</v>
      </c>
      <c r="F31" s="23"/>
      <c r="G31" s="23"/>
      <c r="H31" s="23"/>
      <c r="I31" s="111">
        <v>0</v>
      </c>
      <c r="J31" s="24"/>
      <c r="K31" s="39"/>
      <c r="L31" s="112">
        <f t="shared" si="0"/>
        <v>0</v>
      </c>
    </row>
    <row r="32" spans="1:12" x14ac:dyDescent="0.2">
      <c r="A32" s="89">
        <v>24</v>
      </c>
      <c r="B32" s="136" t="s">
        <v>889</v>
      </c>
      <c r="C32" s="155" t="s">
        <v>824</v>
      </c>
      <c r="D32" s="135" t="s">
        <v>823</v>
      </c>
      <c r="E32" s="141">
        <v>1</v>
      </c>
      <c r="F32" s="23"/>
      <c r="G32" s="23"/>
      <c r="H32" s="23"/>
      <c r="I32" s="111">
        <v>0</v>
      </c>
      <c r="J32" s="24"/>
      <c r="K32" s="39"/>
      <c r="L32" s="112">
        <f t="shared" si="0"/>
        <v>0</v>
      </c>
    </row>
    <row r="33" spans="1:12" x14ac:dyDescent="0.2">
      <c r="A33" s="89">
        <v>25</v>
      </c>
      <c r="B33" s="136" t="s">
        <v>888</v>
      </c>
      <c r="C33" s="155" t="s">
        <v>869</v>
      </c>
      <c r="D33" s="135" t="s">
        <v>823</v>
      </c>
      <c r="E33" s="141">
        <v>1</v>
      </c>
      <c r="F33" s="23"/>
      <c r="G33" s="23"/>
      <c r="H33" s="23"/>
      <c r="I33" s="111">
        <v>0</v>
      </c>
      <c r="J33" s="24"/>
      <c r="K33" s="39"/>
      <c r="L33" s="112">
        <f t="shared" si="0"/>
        <v>0</v>
      </c>
    </row>
    <row r="34" spans="1:12" x14ac:dyDescent="0.2">
      <c r="A34" s="89">
        <v>26</v>
      </c>
      <c r="B34" s="136" t="s">
        <v>887</v>
      </c>
      <c r="C34" s="155" t="s">
        <v>869</v>
      </c>
      <c r="D34" s="135" t="s">
        <v>823</v>
      </c>
      <c r="E34" s="141">
        <v>1</v>
      </c>
      <c r="F34" s="23"/>
      <c r="G34" s="23"/>
      <c r="H34" s="23"/>
      <c r="I34" s="111">
        <v>0</v>
      </c>
      <c r="J34" s="24"/>
      <c r="K34" s="39"/>
      <c r="L34" s="112">
        <f t="shared" si="0"/>
        <v>0</v>
      </c>
    </row>
    <row r="35" spans="1:12" x14ac:dyDescent="0.2">
      <c r="A35" s="89">
        <v>27</v>
      </c>
      <c r="B35" s="136" t="s">
        <v>886</v>
      </c>
      <c r="C35" s="155" t="s">
        <v>869</v>
      </c>
      <c r="D35" s="135" t="s">
        <v>823</v>
      </c>
      <c r="E35" s="141">
        <v>1</v>
      </c>
      <c r="F35" s="23"/>
      <c r="G35" s="23"/>
      <c r="H35" s="23"/>
      <c r="I35" s="111">
        <v>0</v>
      </c>
      <c r="J35" s="24"/>
      <c r="K35" s="39"/>
      <c r="L35" s="112">
        <f t="shared" si="0"/>
        <v>0</v>
      </c>
    </row>
    <row r="36" spans="1:12" x14ac:dyDescent="0.2">
      <c r="A36" s="89">
        <v>28</v>
      </c>
      <c r="B36" s="136" t="s">
        <v>886</v>
      </c>
      <c r="C36" s="155" t="s">
        <v>824</v>
      </c>
      <c r="D36" s="135" t="s">
        <v>823</v>
      </c>
      <c r="E36" s="141">
        <v>1</v>
      </c>
      <c r="F36" s="23"/>
      <c r="G36" s="23"/>
      <c r="H36" s="23"/>
      <c r="I36" s="111">
        <v>0</v>
      </c>
      <c r="J36" s="24"/>
      <c r="K36" s="39"/>
      <c r="L36" s="112">
        <f t="shared" si="0"/>
        <v>0</v>
      </c>
    </row>
    <row r="37" spans="1:12" x14ac:dyDescent="0.2">
      <c r="A37" s="89">
        <v>29</v>
      </c>
      <c r="B37" s="136" t="s">
        <v>885</v>
      </c>
      <c r="C37" s="155" t="s">
        <v>824</v>
      </c>
      <c r="D37" s="135" t="s">
        <v>823</v>
      </c>
      <c r="E37" s="141">
        <v>1</v>
      </c>
      <c r="F37" s="23"/>
      <c r="G37" s="23"/>
      <c r="H37" s="23"/>
      <c r="I37" s="111">
        <v>0</v>
      </c>
      <c r="J37" s="24"/>
      <c r="K37" s="39"/>
      <c r="L37" s="112">
        <f t="shared" si="0"/>
        <v>0</v>
      </c>
    </row>
    <row r="38" spans="1:12" x14ac:dyDescent="0.2">
      <c r="A38" s="89">
        <v>30</v>
      </c>
      <c r="B38" s="136" t="s">
        <v>884</v>
      </c>
      <c r="C38" s="155" t="s">
        <v>883</v>
      </c>
      <c r="D38" s="135" t="s">
        <v>823</v>
      </c>
      <c r="E38" s="141">
        <v>1</v>
      </c>
      <c r="F38" s="23"/>
      <c r="G38" s="23"/>
      <c r="H38" s="23"/>
      <c r="I38" s="111">
        <v>0</v>
      </c>
      <c r="J38" s="24"/>
      <c r="K38" s="39"/>
      <c r="L38" s="112">
        <f t="shared" si="0"/>
        <v>0</v>
      </c>
    </row>
    <row r="39" spans="1:12" x14ac:dyDescent="0.2">
      <c r="A39" s="89">
        <v>31</v>
      </c>
      <c r="B39" s="136" t="s">
        <v>882</v>
      </c>
      <c r="C39" s="155" t="s">
        <v>857</v>
      </c>
      <c r="D39" s="135" t="s">
        <v>823</v>
      </c>
      <c r="E39" s="141">
        <v>1</v>
      </c>
      <c r="F39" s="23"/>
      <c r="G39" s="23"/>
      <c r="H39" s="23"/>
      <c r="I39" s="111">
        <v>0</v>
      </c>
      <c r="J39" s="24"/>
      <c r="K39" s="39"/>
      <c r="L39" s="112">
        <f t="shared" si="0"/>
        <v>0</v>
      </c>
    </row>
    <row r="40" spans="1:12" x14ac:dyDescent="0.2">
      <c r="A40" s="89">
        <v>32</v>
      </c>
      <c r="B40" s="136" t="s">
        <v>881</v>
      </c>
      <c r="C40" s="155" t="s">
        <v>880</v>
      </c>
      <c r="D40" s="135" t="s">
        <v>823</v>
      </c>
      <c r="E40" s="141">
        <v>1</v>
      </c>
      <c r="F40" s="23"/>
      <c r="G40" s="23"/>
      <c r="H40" s="23"/>
      <c r="I40" s="111">
        <v>0</v>
      </c>
      <c r="J40" s="24"/>
      <c r="K40" s="39"/>
      <c r="L40" s="112">
        <f t="shared" si="0"/>
        <v>0</v>
      </c>
    </row>
    <row r="41" spans="1:12" x14ac:dyDescent="0.2">
      <c r="A41" s="89">
        <v>33</v>
      </c>
      <c r="B41" s="136" t="s">
        <v>879</v>
      </c>
      <c r="C41" s="155" t="s">
        <v>857</v>
      </c>
      <c r="D41" s="135" t="s">
        <v>823</v>
      </c>
      <c r="E41" s="141">
        <v>1</v>
      </c>
      <c r="F41" s="23"/>
      <c r="G41" s="23"/>
      <c r="H41" s="23"/>
      <c r="I41" s="111">
        <v>0</v>
      </c>
      <c r="J41" s="24"/>
      <c r="K41" s="39"/>
      <c r="L41" s="112">
        <f t="shared" ref="L41:L72" si="1">K41*I41</f>
        <v>0</v>
      </c>
    </row>
    <row r="42" spans="1:12" x14ac:dyDescent="0.2">
      <c r="A42" s="89">
        <v>34</v>
      </c>
      <c r="B42" s="136" t="s">
        <v>878</v>
      </c>
      <c r="C42" s="155" t="s">
        <v>869</v>
      </c>
      <c r="D42" s="135" t="s">
        <v>823</v>
      </c>
      <c r="E42" s="141">
        <v>1</v>
      </c>
      <c r="F42" s="23"/>
      <c r="G42" s="23"/>
      <c r="H42" s="23"/>
      <c r="I42" s="111">
        <v>0</v>
      </c>
      <c r="J42" s="24"/>
      <c r="K42" s="39"/>
      <c r="L42" s="112">
        <f t="shared" si="1"/>
        <v>0</v>
      </c>
    </row>
    <row r="43" spans="1:12" x14ac:dyDescent="0.2">
      <c r="A43" s="89">
        <v>35</v>
      </c>
      <c r="B43" s="136" t="s">
        <v>877</v>
      </c>
      <c r="C43" s="155" t="s">
        <v>876</v>
      </c>
      <c r="D43" s="135" t="s">
        <v>823</v>
      </c>
      <c r="E43" s="141">
        <v>1</v>
      </c>
      <c r="F43" s="23"/>
      <c r="G43" s="23"/>
      <c r="H43" s="23"/>
      <c r="I43" s="111">
        <v>0</v>
      </c>
      <c r="J43" s="24"/>
      <c r="K43" s="39"/>
      <c r="L43" s="112">
        <f t="shared" si="1"/>
        <v>0</v>
      </c>
    </row>
    <row r="44" spans="1:12" x14ac:dyDescent="0.2">
      <c r="A44" s="89">
        <v>36</v>
      </c>
      <c r="B44" s="136" t="s">
        <v>875</v>
      </c>
      <c r="C44" s="155" t="s">
        <v>869</v>
      </c>
      <c r="D44" s="135" t="s">
        <v>823</v>
      </c>
      <c r="E44" s="141">
        <v>1</v>
      </c>
      <c r="F44" s="23"/>
      <c r="G44" s="23"/>
      <c r="H44" s="23"/>
      <c r="I44" s="111">
        <v>0</v>
      </c>
      <c r="J44" s="24"/>
      <c r="K44" s="39"/>
      <c r="L44" s="112">
        <f t="shared" si="1"/>
        <v>0</v>
      </c>
    </row>
    <row r="45" spans="1:12" x14ac:dyDescent="0.2">
      <c r="A45" s="89">
        <v>37</v>
      </c>
      <c r="B45" s="136" t="s">
        <v>875</v>
      </c>
      <c r="C45" s="155" t="s">
        <v>824</v>
      </c>
      <c r="D45" s="135" t="s">
        <v>823</v>
      </c>
      <c r="E45" s="141">
        <v>1</v>
      </c>
      <c r="F45" s="23"/>
      <c r="G45" s="23"/>
      <c r="H45" s="23"/>
      <c r="I45" s="111">
        <v>0</v>
      </c>
      <c r="J45" s="24"/>
      <c r="K45" s="39"/>
      <c r="L45" s="112">
        <f t="shared" si="1"/>
        <v>0</v>
      </c>
    </row>
    <row r="46" spans="1:12" x14ac:dyDescent="0.2">
      <c r="A46" s="89">
        <v>38</v>
      </c>
      <c r="B46" s="136" t="s">
        <v>874</v>
      </c>
      <c r="C46" s="155" t="s">
        <v>824</v>
      </c>
      <c r="D46" s="135" t="s">
        <v>823</v>
      </c>
      <c r="E46" s="141">
        <v>1</v>
      </c>
      <c r="F46" s="23"/>
      <c r="G46" s="23"/>
      <c r="H46" s="23"/>
      <c r="I46" s="111">
        <v>0</v>
      </c>
      <c r="J46" s="24"/>
      <c r="K46" s="39"/>
      <c r="L46" s="112">
        <f t="shared" si="1"/>
        <v>0</v>
      </c>
    </row>
    <row r="47" spans="1:12" x14ac:dyDescent="0.2">
      <c r="A47" s="89">
        <v>39</v>
      </c>
      <c r="B47" s="136" t="s">
        <v>873</v>
      </c>
      <c r="C47" s="155" t="s">
        <v>869</v>
      </c>
      <c r="D47" s="135" t="s">
        <v>823</v>
      </c>
      <c r="E47" s="141">
        <v>1</v>
      </c>
      <c r="F47" s="23"/>
      <c r="G47" s="23"/>
      <c r="H47" s="23"/>
      <c r="I47" s="111">
        <v>0</v>
      </c>
      <c r="J47" s="24"/>
      <c r="K47" s="39"/>
      <c r="L47" s="112">
        <f t="shared" si="1"/>
        <v>0</v>
      </c>
    </row>
    <row r="48" spans="1:12" x14ac:dyDescent="0.2">
      <c r="A48" s="89">
        <v>40</v>
      </c>
      <c r="B48" s="136" t="s">
        <v>872</v>
      </c>
      <c r="C48" s="155" t="s">
        <v>871</v>
      </c>
      <c r="D48" s="135" t="s">
        <v>823</v>
      </c>
      <c r="E48" s="141">
        <v>1</v>
      </c>
      <c r="F48" s="23"/>
      <c r="G48" s="23"/>
      <c r="H48" s="23"/>
      <c r="I48" s="111">
        <v>0</v>
      </c>
      <c r="J48" s="24"/>
      <c r="K48" s="39"/>
      <c r="L48" s="112">
        <f t="shared" si="1"/>
        <v>0</v>
      </c>
    </row>
    <row r="49" spans="1:12" x14ac:dyDescent="0.2">
      <c r="A49" s="89">
        <v>41</v>
      </c>
      <c r="B49" s="136" t="s">
        <v>870</v>
      </c>
      <c r="C49" s="155" t="s">
        <v>869</v>
      </c>
      <c r="D49" s="135" t="s">
        <v>823</v>
      </c>
      <c r="E49" s="141">
        <v>1</v>
      </c>
      <c r="F49" s="23"/>
      <c r="G49" s="23"/>
      <c r="H49" s="23"/>
      <c r="I49" s="111">
        <v>0</v>
      </c>
      <c r="J49" s="24"/>
      <c r="K49" s="39"/>
      <c r="L49" s="112">
        <f t="shared" si="1"/>
        <v>0</v>
      </c>
    </row>
    <row r="50" spans="1:12" x14ac:dyDescent="0.2">
      <c r="A50" s="89">
        <v>42</v>
      </c>
      <c r="B50" s="136" t="s">
        <v>868</v>
      </c>
      <c r="C50" s="155" t="s">
        <v>824</v>
      </c>
      <c r="D50" s="135" t="s">
        <v>823</v>
      </c>
      <c r="E50" s="141">
        <v>1</v>
      </c>
      <c r="F50" s="23"/>
      <c r="G50" s="23"/>
      <c r="H50" s="23"/>
      <c r="I50" s="111">
        <v>0</v>
      </c>
      <c r="J50" s="24"/>
      <c r="K50" s="39"/>
      <c r="L50" s="112">
        <f t="shared" si="1"/>
        <v>0</v>
      </c>
    </row>
    <row r="51" spans="1:12" x14ac:dyDescent="0.2">
      <c r="A51" s="89">
        <v>43</v>
      </c>
      <c r="B51" s="136" t="s">
        <v>867</v>
      </c>
      <c r="C51" s="155" t="s">
        <v>824</v>
      </c>
      <c r="D51" s="135" t="s">
        <v>823</v>
      </c>
      <c r="E51" s="141">
        <v>1</v>
      </c>
      <c r="F51" s="23"/>
      <c r="G51" s="23"/>
      <c r="H51" s="23"/>
      <c r="I51" s="111">
        <v>0</v>
      </c>
      <c r="J51" s="24"/>
      <c r="K51" s="39"/>
      <c r="L51" s="112">
        <f t="shared" si="1"/>
        <v>0</v>
      </c>
    </row>
    <row r="52" spans="1:12" x14ac:dyDescent="0.2">
      <c r="A52" s="89">
        <v>44</v>
      </c>
      <c r="B52" s="136" t="s">
        <v>866</v>
      </c>
      <c r="C52" s="155" t="s">
        <v>865</v>
      </c>
      <c r="D52" s="135" t="s">
        <v>823</v>
      </c>
      <c r="E52" s="141">
        <v>1</v>
      </c>
      <c r="F52" s="23"/>
      <c r="G52" s="23"/>
      <c r="H52" s="23"/>
      <c r="I52" s="111">
        <v>0</v>
      </c>
      <c r="J52" s="24"/>
      <c r="K52" s="39"/>
      <c r="L52" s="112">
        <f t="shared" si="1"/>
        <v>0</v>
      </c>
    </row>
    <row r="53" spans="1:12" x14ac:dyDescent="0.2">
      <c r="A53" s="89">
        <v>45</v>
      </c>
      <c r="B53" s="136" t="s">
        <v>864</v>
      </c>
      <c r="C53" s="155" t="s">
        <v>842</v>
      </c>
      <c r="D53" s="135" t="s">
        <v>823</v>
      </c>
      <c r="E53" s="141">
        <v>1</v>
      </c>
      <c r="F53" s="23"/>
      <c r="G53" s="23"/>
      <c r="H53" s="23"/>
      <c r="I53" s="111">
        <v>0</v>
      </c>
      <c r="J53" s="24"/>
      <c r="K53" s="39"/>
      <c r="L53" s="112">
        <f t="shared" si="1"/>
        <v>0</v>
      </c>
    </row>
    <row r="54" spans="1:12" x14ac:dyDescent="0.2">
      <c r="A54" s="89">
        <v>46</v>
      </c>
      <c r="B54" s="136" t="s">
        <v>863</v>
      </c>
      <c r="C54" s="155" t="s">
        <v>850</v>
      </c>
      <c r="D54" s="135" t="s">
        <v>823</v>
      </c>
      <c r="E54" s="141">
        <v>1</v>
      </c>
      <c r="F54" s="23"/>
      <c r="G54" s="23"/>
      <c r="H54" s="23"/>
      <c r="I54" s="111">
        <v>0</v>
      </c>
      <c r="J54" s="24"/>
      <c r="K54" s="39"/>
      <c r="L54" s="112">
        <f t="shared" si="1"/>
        <v>0</v>
      </c>
    </row>
    <row r="55" spans="1:12" x14ac:dyDescent="0.2">
      <c r="A55" s="89">
        <v>47</v>
      </c>
      <c r="B55" s="136" t="s">
        <v>862</v>
      </c>
      <c r="C55" s="155" t="s">
        <v>861</v>
      </c>
      <c r="D55" s="135" t="s">
        <v>823</v>
      </c>
      <c r="E55" s="141">
        <v>1</v>
      </c>
      <c r="F55" s="23"/>
      <c r="G55" s="23"/>
      <c r="H55" s="23"/>
      <c r="I55" s="111">
        <v>0</v>
      </c>
      <c r="J55" s="24"/>
      <c r="K55" s="39"/>
      <c r="L55" s="112">
        <f t="shared" si="1"/>
        <v>0</v>
      </c>
    </row>
    <row r="56" spans="1:12" x14ac:dyDescent="0.2">
      <c r="A56" s="89">
        <v>48</v>
      </c>
      <c r="B56" s="136" t="s">
        <v>860</v>
      </c>
      <c r="C56" s="155" t="s">
        <v>842</v>
      </c>
      <c r="D56" s="135" t="s">
        <v>823</v>
      </c>
      <c r="E56" s="141">
        <v>1</v>
      </c>
      <c r="F56" s="23"/>
      <c r="G56" s="23"/>
      <c r="H56" s="23"/>
      <c r="I56" s="111">
        <v>0</v>
      </c>
      <c r="J56" s="24"/>
      <c r="K56" s="39"/>
      <c r="L56" s="112">
        <f t="shared" si="1"/>
        <v>0</v>
      </c>
    </row>
    <row r="57" spans="1:12" x14ac:dyDescent="0.2">
      <c r="A57" s="89">
        <v>49</v>
      </c>
      <c r="B57" s="136" t="s">
        <v>859</v>
      </c>
      <c r="C57" s="155" t="s">
        <v>842</v>
      </c>
      <c r="D57" s="135" t="s">
        <v>823</v>
      </c>
      <c r="E57" s="141">
        <v>1</v>
      </c>
      <c r="F57" s="23"/>
      <c r="G57" s="23"/>
      <c r="H57" s="23"/>
      <c r="I57" s="111">
        <v>0</v>
      </c>
      <c r="J57" s="24"/>
      <c r="K57" s="39"/>
      <c r="L57" s="112">
        <f t="shared" si="1"/>
        <v>0</v>
      </c>
    </row>
    <row r="58" spans="1:12" x14ac:dyDescent="0.2">
      <c r="A58" s="89">
        <v>50</v>
      </c>
      <c r="B58" s="136" t="s">
        <v>858</v>
      </c>
      <c r="C58" s="155" t="s">
        <v>857</v>
      </c>
      <c r="D58" s="135" t="s">
        <v>823</v>
      </c>
      <c r="E58" s="141">
        <v>1</v>
      </c>
      <c r="F58" s="23"/>
      <c r="G58" s="23"/>
      <c r="H58" s="23"/>
      <c r="I58" s="111">
        <v>0</v>
      </c>
      <c r="J58" s="24"/>
      <c r="K58" s="39"/>
      <c r="L58" s="112">
        <f t="shared" si="1"/>
        <v>0</v>
      </c>
    </row>
    <row r="59" spans="1:12" x14ac:dyDescent="0.2">
      <c r="A59" s="89">
        <v>51</v>
      </c>
      <c r="B59" s="142" t="s">
        <v>856</v>
      </c>
      <c r="C59" s="169" t="s">
        <v>842</v>
      </c>
      <c r="D59" s="135" t="s">
        <v>823</v>
      </c>
      <c r="E59" s="141">
        <v>1</v>
      </c>
      <c r="F59" s="23"/>
      <c r="G59" s="23"/>
      <c r="H59" s="23"/>
      <c r="I59" s="111">
        <v>0</v>
      </c>
      <c r="J59" s="24"/>
      <c r="K59" s="39"/>
      <c r="L59" s="112">
        <f t="shared" si="1"/>
        <v>0</v>
      </c>
    </row>
    <row r="60" spans="1:12" x14ac:dyDescent="0.2">
      <c r="A60" s="89">
        <v>52</v>
      </c>
      <c r="B60" s="136" t="s">
        <v>855</v>
      </c>
      <c r="C60" s="155" t="s">
        <v>842</v>
      </c>
      <c r="D60" s="135" t="s">
        <v>823</v>
      </c>
      <c r="E60" s="141">
        <v>1</v>
      </c>
      <c r="F60" s="23"/>
      <c r="G60" s="23"/>
      <c r="H60" s="23"/>
      <c r="I60" s="111">
        <v>0</v>
      </c>
      <c r="J60" s="24"/>
      <c r="K60" s="39"/>
      <c r="L60" s="112">
        <f t="shared" si="1"/>
        <v>0</v>
      </c>
    </row>
    <row r="61" spans="1:12" x14ac:dyDescent="0.2">
      <c r="A61" s="89">
        <v>53</v>
      </c>
      <c r="B61" s="136" t="s">
        <v>854</v>
      </c>
      <c r="C61" s="155" t="s">
        <v>842</v>
      </c>
      <c r="D61" s="135" t="s">
        <v>823</v>
      </c>
      <c r="E61" s="141">
        <v>1</v>
      </c>
      <c r="F61" s="23"/>
      <c r="G61" s="23"/>
      <c r="H61" s="23"/>
      <c r="I61" s="111">
        <v>0</v>
      </c>
      <c r="J61" s="24"/>
      <c r="K61" s="39"/>
      <c r="L61" s="112">
        <f t="shared" si="1"/>
        <v>0</v>
      </c>
    </row>
    <row r="62" spans="1:12" x14ac:dyDescent="0.2">
      <c r="A62" s="89">
        <v>54</v>
      </c>
      <c r="B62" s="136" t="s">
        <v>853</v>
      </c>
      <c r="C62" s="155" t="s">
        <v>852</v>
      </c>
      <c r="D62" s="135" t="s">
        <v>823</v>
      </c>
      <c r="E62" s="141">
        <v>1</v>
      </c>
      <c r="F62" s="23"/>
      <c r="G62" s="23"/>
      <c r="H62" s="23"/>
      <c r="I62" s="111">
        <v>0</v>
      </c>
      <c r="J62" s="24"/>
      <c r="K62" s="39"/>
      <c r="L62" s="112">
        <f t="shared" si="1"/>
        <v>0</v>
      </c>
    </row>
    <row r="63" spans="1:12" x14ac:dyDescent="0.2">
      <c r="A63" s="89">
        <v>55</v>
      </c>
      <c r="B63" s="136" t="s">
        <v>851</v>
      </c>
      <c r="C63" s="155" t="s">
        <v>850</v>
      </c>
      <c r="D63" s="135" t="s">
        <v>823</v>
      </c>
      <c r="E63" s="141">
        <v>1</v>
      </c>
      <c r="F63" s="23"/>
      <c r="G63" s="23"/>
      <c r="H63" s="23"/>
      <c r="I63" s="111">
        <v>0</v>
      </c>
      <c r="J63" s="24"/>
      <c r="K63" s="39"/>
      <c r="L63" s="112">
        <f t="shared" si="1"/>
        <v>0</v>
      </c>
    </row>
    <row r="64" spans="1:12" x14ac:dyDescent="0.2">
      <c r="A64" s="89">
        <v>56</v>
      </c>
      <c r="B64" s="136" t="s">
        <v>849</v>
      </c>
      <c r="C64" s="155" t="s">
        <v>848</v>
      </c>
      <c r="D64" s="135" t="s">
        <v>823</v>
      </c>
      <c r="E64" s="141">
        <v>1</v>
      </c>
      <c r="F64" s="23"/>
      <c r="G64" s="23"/>
      <c r="H64" s="23"/>
      <c r="I64" s="111">
        <v>0</v>
      </c>
      <c r="J64" s="24"/>
      <c r="K64" s="39"/>
      <c r="L64" s="112">
        <f t="shared" si="1"/>
        <v>0</v>
      </c>
    </row>
    <row r="65" spans="1:12" x14ac:dyDescent="0.2">
      <c r="A65" s="89">
        <v>57</v>
      </c>
      <c r="B65" s="136" t="s">
        <v>847</v>
      </c>
      <c r="C65" s="155" t="s">
        <v>842</v>
      </c>
      <c r="D65" s="135" t="s">
        <v>823</v>
      </c>
      <c r="E65" s="141">
        <v>1</v>
      </c>
      <c r="F65" s="23"/>
      <c r="G65" s="23"/>
      <c r="H65" s="23"/>
      <c r="I65" s="111">
        <v>0</v>
      </c>
      <c r="J65" s="24"/>
      <c r="K65" s="39"/>
      <c r="L65" s="112">
        <f t="shared" si="1"/>
        <v>0</v>
      </c>
    </row>
    <row r="66" spans="1:12" x14ac:dyDescent="0.2">
      <c r="A66" s="89">
        <v>58</v>
      </c>
      <c r="B66" s="136" t="s">
        <v>846</v>
      </c>
      <c r="C66" s="155" t="s">
        <v>842</v>
      </c>
      <c r="D66" s="135" t="s">
        <v>823</v>
      </c>
      <c r="E66" s="141">
        <v>1</v>
      </c>
      <c r="F66" s="23"/>
      <c r="G66" s="23"/>
      <c r="H66" s="23"/>
      <c r="I66" s="111">
        <v>0</v>
      </c>
      <c r="J66" s="24"/>
      <c r="K66" s="39"/>
      <c r="L66" s="112">
        <f t="shared" si="1"/>
        <v>0</v>
      </c>
    </row>
    <row r="67" spans="1:12" x14ac:dyDescent="0.2">
      <c r="A67" s="89">
        <v>59</v>
      </c>
      <c r="B67" s="136" t="s">
        <v>845</v>
      </c>
      <c r="C67" s="155" t="s">
        <v>842</v>
      </c>
      <c r="D67" s="135" t="s">
        <v>823</v>
      </c>
      <c r="E67" s="141">
        <v>1</v>
      </c>
      <c r="F67" s="23"/>
      <c r="G67" s="23"/>
      <c r="H67" s="23"/>
      <c r="I67" s="111">
        <v>0</v>
      </c>
      <c r="J67" s="24"/>
      <c r="K67" s="39"/>
      <c r="L67" s="112">
        <f t="shared" si="1"/>
        <v>0</v>
      </c>
    </row>
    <row r="68" spans="1:12" x14ac:dyDescent="0.2">
      <c r="A68" s="89">
        <v>60</v>
      </c>
      <c r="B68" s="136" t="s">
        <v>844</v>
      </c>
      <c r="C68" s="155" t="s">
        <v>842</v>
      </c>
      <c r="D68" s="135" t="s">
        <v>823</v>
      </c>
      <c r="E68" s="141">
        <v>1</v>
      </c>
      <c r="F68" s="23"/>
      <c r="G68" s="23"/>
      <c r="H68" s="23"/>
      <c r="I68" s="111">
        <v>0</v>
      </c>
      <c r="J68" s="24"/>
      <c r="K68" s="39"/>
      <c r="L68" s="112">
        <f t="shared" si="1"/>
        <v>0</v>
      </c>
    </row>
    <row r="69" spans="1:12" x14ac:dyDescent="0.2">
      <c r="A69" s="89">
        <v>61</v>
      </c>
      <c r="B69" s="136" t="s">
        <v>843</v>
      </c>
      <c r="C69" s="155" t="s">
        <v>842</v>
      </c>
      <c r="D69" s="135" t="s">
        <v>823</v>
      </c>
      <c r="E69" s="141">
        <v>1</v>
      </c>
      <c r="F69" s="23"/>
      <c r="G69" s="23"/>
      <c r="H69" s="23"/>
      <c r="I69" s="111">
        <v>0</v>
      </c>
      <c r="J69" s="24"/>
      <c r="K69" s="39"/>
      <c r="L69" s="112">
        <f t="shared" si="1"/>
        <v>0</v>
      </c>
    </row>
    <row r="70" spans="1:12" x14ac:dyDescent="0.2">
      <c r="A70" s="89">
        <v>62</v>
      </c>
      <c r="B70" s="136" t="s">
        <v>841</v>
      </c>
      <c r="C70" s="155" t="s">
        <v>840</v>
      </c>
      <c r="D70" s="135" t="s">
        <v>823</v>
      </c>
      <c r="E70" s="141">
        <v>1</v>
      </c>
      <c r="F70" s="23"/>
      <c r="G70" s="23"/>
      <c r="H70" s="23"/>
      <c r="I70" s="111">
        <v>0</v>
      </c>
      <c r="J70" s="24"/>
      <c r="K70" s="39"/>
      <c r="L70" s="112">
        <f t="shared" si="1"/>
        <v>0</v>
      </c>
    </row>
    <row r="71" spans="1:12" x14ac:dyDescent="0.2">
      <c r="A71" s="89">
        <v>63</v>
      </c>
      <c r="B71" s="136" t="s">
        <v>839</v>
      </c>
      <c r="C71" s="155" t="s">
        <v>838</v>
      </c>
      <c r="D71" s="135" t="s">
        <v>823</v>
      </c>
      <c r="E71" s="141">
        <v>1</v>
      </c>
      <c r="F71" s="23"/>
      <c r="G71" s="23"/>
      <c r="H71" s="23"/>
      <c r="I71" s="111">
        <v>0</v>
      </c>
      <c r="J71" s="24"/>
      <c r="K71" s="39"/>
      <c r="L71" s="112">
        <f t="shared" si="1"/>
        <v>0</v>
      </c>
    </row>
    <row r="72" spans="1:12" x14ac:dyDescent="0.2">
      <c r="A72" s="89">
        <v>64</v>
      </c>
      <c r="B72" s="136" t="s">
        <v>837</v>
      </c>
      <c r="C72" s="155" t="s">
        <v>836</v>
      </c>
      <c r="D72" s="135" t="s">
        <v>823</v>
      </c>
      <c r="E72" s="141">
        <v>1</v>
      </c>
      <c r="F72" s="23"/>
      <c r="G72" s="23"/>
      <c r="H72" s="23"/>
      <c r="I72" s="111">
        <v>0</v>
      </c>
      <c r="J72" s="24"/>
      <c r="K72" s="39"/>
      <c r="L72" s="112">
        <f t="shared" si="1"/>
        <v>0</v>
      </c>
    </row>
    <row r="73" spans="1:12" x14ac:dyDescent="0.2">
      <c r="A73" s="89">
        <v>65</v>
      </c>
      <c r="B73" s="136" t="s">
        <v>835</v>
      </c>
      <c r="C73" s="155" t="s">
        <v>827</v>
      </c>
      <c r="D73" s="135" t="s">
        <v>823</v>
      </c>
      <c r="E73" s="141">
        <v>1</v>
      </c>
      <c r="F73" s="23"/>
      <c r="G73" s="23"/>
      <c r="H73" s="23"/>
      <c r="I73" s="111">
        <v>0</v>
      </c>
      <c r="J73" s="24"/>
      <c r="K73" s="39"/>
      <c r="L73" s="112">
        <f t="shared" ref="L73:L83" si="2">K73*I73</f>
        <v>0</v>
      </c>
    </row>
    <row r="74" spans="1:12" x14ac:dyDescent="0.2">
      <c r="A74" s="89">
        <v>66</v>
      </c>
      <c r="B74" s="136" t="s">
        <v>834</v>
      </c>
      <c r="C74" s="155" t="s">
        <v>827</v>
      </c>
      <c r="D74" s="135" t="s">
        <v>823</v>
      </c>
      <c r="E74" s="141">
        <v>1</v>
      </c>
      <c r="F74" s="23"/>
      <c r="G74" s="23"/>
      <c r="H74" s="23"/>
      <c r="I74" s="111">
        <v>0</v>
      </c>
      <c r="J74" s="24"/>
      <c r="K74" s="39"/>
      <c r="L74" s="112">
        <f t="shared" si="2"/>
        <v>0</v>
      </c>
    </row>
    <row r="75" spans="1:12" x14ac:dyDescent="0.2">
      <c r="A75" s="89">
        <v>67</v>
      </c>
      <c r="B75" s="136" t="s">
        <v>833</v>
      </c>
      <c r="C75" s="155" t="s">
        <v>827</v>
      </c>
      <c r="D75" s="135" t="s">
        <v>823</v>
      </c>
      <c r="E75" s="141">
        <v>1</v>
      </c>
      <c r="F75" s="23"/>
      <c r="G75" s="23"/>
      <c r="H75" s="23"/>
      <c r="I75" s="111">
        <v>0</v>
      </c>
      <c r="J75" s="24"/>
      <c r="K75" s="39"/>
      <c r="L75" s="112">
        <f t="shared" si="2"/>
        <v>0</v>
      </c>
    </row>
    <row r="76" spans="1:12" x14ac:dyDescent="0.2">
      <c r="A76" s="89">
        <v>68</v>
      </c>
      <c r="B76" s="136" t="s">
        <v>832</v>
      </c>
      <c r="C76" s="155" t="s">
        <v>827</v>
      </c>
      <c r="D76" s="135" t="s">
        <v>823</v>
      </c>
      <c r="E76" s="141">
        <v>1</v>
      </c>
      <c r="F76" s="23"/>
      <c r="G76" s="23"/>
      <c r="H76" s="23"/>
      <c r="I76" s="111">
        <v>0</v>
      </c>
      <c r="J76" s="24"/>
      <c r="K76" s="39"/>
      <c r="L76" s="112">
        <f t="shared" si="2"/>
        <v>0</v>
      </c>
    </row>
    <row r="77" spans="1:12" x14ac:dyDescent="0.2">
      <c r="A77" s="89">
        <v>69</v>
      </c>
      <c r="B77" s="136" t="s">
        <v>831</v>
      </c>
      <c r="C77" s="155" t="s">
        <v>827</v>
      </c>
      <c r="D77" s="135" t="s">
        <v>823</v>
      </c>
      <c r="E77" s="141">
        <v>1</v>
      </c>
      <c r="F77" s="23"/>
      <c r="G77" s="23"/>
      <c r="H77" s="23"/>
      <c r="I77" s="111">
        <v>0</v>
      </c>
      <c r="J77" s="24"/>
      <c r="K77" s="39"/>
      <c r="L77" s="112">
        <f t="shared" si="2"/>
        <v>0</v>
      </c>
    </row>
    <row r="78" spans="1:12" x14ac:dyDescent="0.2">
      <c r="A78" s="89">
        <v>70</v>
      </c>
      <c r="B78" s="136" t="s">
        <v>830</v>
      </c>
      <c r="C78" s="155" t="s">
        <v>827</v>
      </c>
      <c r="D78" s="135" t="s">
        <v>823</v>
      </c>
      <c r="E78" s="141">
        <v>1</v>
      </c>
      <c r="F78" s="23"/>
      <c r="G78" s="23"/>
      <c r="H78" s="23"/>
      <c r="I78" s="111">
        <v>0</v>
      </c>
      <c r="J78" s="24"/>
      <c r="K78" s="39"/>
      <c r="L78" s="112">
        <f t="shared" si="2"/>
        <v>0</v>
      </c>
    </row>
    <row r="79" spans="1:12" x14ac:dyDescent="0.2">
      <c r="A79" s="89">
        <v>71</v>
      </c>
      <c r="B79" s="136" t="s">
        <v>829</v>
      </c>
      <c r="C79" s="155" t="s">
        <v>827</v>
      </c>
      <c r="D79" s="135" t="s">
        <v>823</v>
      </c>
      <c r="E79" s="141">
        <v>1</v>
      </c>
      <c r="F79" s="23"/>
      <c r="G79" s="23"/>
      <c r="H79" s="23"/>
      <c r="I79" s="111">
        <v>0</v>
      </c>
      <c r="J79" s="24"/>
      <c r="K79" s="39"/>
      <c r="L79" s="112">
        <f t="shared" si="2"/>
        <v>0</v>
      </c>
    </row>
    <row r="80" spans="1:12" x14ac:dyDescent="0.2">
      <c r="A80" s="89">
        <v>72</v>
      </c>
      <c r="B80" s="136" t="s">
        <v>828</v>
      </c>
      <c r="C80" s="155" t="s">
        <v>827</v>
      </c>
      <c r="D80" s="135" t="s">
        <v>823</v>
      </c>
      <c r="E80" s="141">
        <v>1</v>
      </c>
      <c r="F80" s="23"/>
      <c r="G80" s="23"/>
      <c r="H80" s="23"/>
      <c r="I80" s="111">
        <v>0</v>
      </c>
      <c r="J80" s="24"/>
      <c r="K80" s="39"/>
      <c r="L80" s="112">
        <f t="shared" si="2"/>
        <v>0</v>
      </c>
    </row>
    <row r="81" spans="1:14" x14ac:dyDescent="0.2">
      <c r="A81" s="89">
        <v>73</v>
      </c>
      <c r="B81" s="136" t="s">
        <v>826</v>
      </c>
      <c r="C81" s="155" t="s">
        <v>824</v>
      </c>
      <c r="D81" s="135" t="s">
        <v>823</v>
      </c>
      <c r="E81" s="141">
        <v>1</v>
      </c>
      <c r="F81" s="23"/>
      <c r="G81" s="23"/>
      <c r="H81" s="23"/>
      <c r="I81" s="111">
        <v>0</v>
      </c>
      <c r="J81" s="24"/>
      <c r="K81" s="39"/>
      <c r="L81" s="112">
        <f t="shared" si="2"/>
        <v>0</v>
      </c>
    </row>
    <row r="82" spans="1:14" x14ac:dyDescent="0.2">
      <c r="A82" s="89">
        <v>74</v>
      </c>
      <c r="B82" s="136" t="s">
        <v>825</v>
      </c>
      <c r="C82" s="155" t="s">
        <v>824</v>
      </c>
      <c r="D82" s="135" t="s">
        <v>823</v>
      </c>
      <c r="E82" s="141">
        <v>1</v>
      </c>
      <c r="F82" s="23"/>
      <c r="G82" s="23"/>
      <c r="H82" s="23"/>
      <c r="I82" s="111">
        <v>0</v>
      </c>
      <c r="J82" s="24"/>
      <c r="K82" s="39"/>
      <c r="L82" s="112">
        <f t="shared" si="2"/>
        <v>0</v>
      </c>
    </row>
    <row r="83" spans="1:14" ht="20.25" x14ac:dyDescent="0.2">
      <c r="A83" s="89">
        <v>75</v>
      </c>
      <c r="B83" s="136" t="s">
        <v>604</v>
      </c>
      <c r="C83" s="155" t="s">
        <v>812</v>
      </c>
      <c r="D83" s="135" t="s">
        <v>631</v>
      </c>
      <c r="E83" s="141">
        <v>1</v>
      </c>
      <c r="F83" s="23"/>
      <c r="G83" s="23"/>
      <c r="H83" s="23"/>
      <c r="I83" s="111">
        <v>0</v>
      </c>
      <c r="J83" s="24"/>
      <c r="K83" s="39"/>
      <c r="L83" s="112">
        <f t="shared" si="2"/>
        <v>0</v>
      </c>
    </row>
    <row r="84" spans="1:14" x14ac:dyDescent="0.2">
      <c r="A84" s="63"/>
      <c r="B84" s="63"/>
      <c r="C84" s="63"/>
      <c r="D84" s="64"/>
      <c r="E84" s="65"/>
      <c r="F84" s="9"/>
      <c r="G84" s="9"/>
      <c r="H84" s="9"/>
      <c r="I84" s="44"/>
      <c r="J84" s="9"/>
      <c r="K84" s="58" t="s">
        <v>274</v>
      </c>
      <c r="L84" s="145">
        <f>SUM(L9:L83)</f>
        <v>0</v>
      </c>
    </row>
    <row r="87" spans="1:14" ht="16.5" customHeight="1" x14ac:dyDescent="0.25">
      <c r="A87" s="35" t="s">
        <v>275</v>
      </c>
      <c r="D87" s="19"/>
      <c r="E87" s="4"/>
      <c r="F87" s="4"/>
      <c r="G87" s="4"/>
      <c r="M87" s="30"/>
      <c r="N87" s="30"/>
    </row>
    <row r="88" spans="1:14" ht="17.25" customHeight="1" x14ac:dyDescent="0.2">
      <c r="A88" s="19" t="s">
        <v>272</v>
      </c>
      <c r="D88" s="19"/>
      <c r="E88" s="4"/>
      <c r="F88" s="4"/>
      <c r="G88" s="4"/>
      <c r="M88" s="30"/>
      <c r="N88" s="30"/>
    </row>
    <row r="89" spans="1:14" ht="17.25" customHeight="1" x14ac:dyDescent="0.2">
      <c r="A89" s="19" t="s">
        <v>272</v>
      </c>
      <c r="D89" s="19"/>
      <c r="E89" s="4"/>
      <c r="F89" s="4"/>
      <c r="G89" s="4"/>
      <c r="M89" s="30"/>
      <c r="N89" s="30"/>
    </row>
    <row r="90" spans="1:14" ht="17.25" customHeight="1" x14ac:dyDescent="0.2">
      <c r="A90" s="19" t="s">
        <v>272</v>
      </c>
      <c r="D90" s="19"/>
      <c r="E90" s="4"/>
      <c r="F90" s="4"/>
      <c r="G90" s="4"/>
      <c r="M90" s="30"/>
      <c r="N90" s="30"/>
    </row>
    <row r="91" spans="1:14" x14ac:dyDescent="0.2">
      <c r="D91" s="19"/>
      <c r="E91" s="4"/>
      <c r="F91" s="4"/>
      <c r="G91" s="4"/>
      <c r="M91" s="30"/>
      <c r="N91" s="30"/>
    </row>
    <row r="92" spans="1:14" ht="15" x14ac:dyDescent="0.25">
      <c r="A92" s="35" t="s">
        <v>273</v>
      </c>
      <c r="D92" s="19"/>
      <c r="E92" s="4"/>
      <c r="F92" s="4"/>
      <c r="G92" s="4"/>
      <c r="M92" s="30"/>
      <c r="N92" s="30"/>
    </row>
    <row r="93" spans="1:14" ht="17.25" customHeight="1" x14ac:dyDescent="0.2">
      <c r="A93" s="19" t="s">
        <v>272</v>
      </c>
      <c r="D93" s="19"/>
      <c r="E93" s="4"/>
      <c r="F93" s="4"/>
      <c r="G93" s="4"/>
      <c r="M93" s="30"/>
      <c r="N93" s="30"/>
    </row>
    <row r="94" spans="1:14" ht="17.25" customHeight="1" x14ac:dyDescent="0.2">
      <c r="A94" s="19" t="s">
        <v>272</v>
      </c>
      <c r="D94" s="19"/>
      <c r="E94" s="4"/>
      <c r="F94" s="4"/>
      <c r="G94" s="4"/>
      <c r="M94" s="30"/>
      <c r="N94" s="30"/>
    </row>
    <row r="95" spans="1:14" ht="17.25" customHeight="1" x14ac:dyDescent="0.2">
      <c r="A95" s="19" t="s">
        <v>272</v>
      </c>
      <c r="D95" s="19"/>
      <c r="E95" s="4"/>
      <c r="F95" s="4"/>
      <c r="G95" s="4"/>
      <c r="M95" s="30"/>
      <c r="N95" s="30"/>
    </row>
  </sheetData>
  <sheetProtection algorithmName="SHA-512" hashValue="sJMhgm19LQZJjqkPAOMT0OZsSL5KR4D5aocOWVPMLjGLXkrDaZzwrxJeFGpZRPXk033ksNoP33vilEOtQIJBPg==" saltValue="BlILRef0WohcM5lgamQV/g==" spinCount="100000" sheet="1" objects="1" scenarios="1"/>
  <mergeCells count="2">
    <mergeCell ref="A1:L1"/>
    <mergeCell ref="A7:A8"/>
  </mergeCells>
  <pageMargins left="0" right="0" top="0.55118110236220474" bottom="0.35433070866141736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Instructions</vt:lpstr>
      <vt:lpstr>Lot 1</vt:lpstr>
      <vt:lpstr>Lot 2</vt:lpstr>
      <vt:lpstr>Lot 3</vt:lpstr>
      <vt:lpstr>Lot 4</vt:lpstr>
      <vt:lpstr>Lot 5</vt:lpstr>
      <vt:lpstr>Lot 6</vt:lpstr>
      <vt:lpstr>Lot 7</vt:lpstr>
      <vt:lpstr>Lot 8</vt:lpstr>
      <vt:lpstr>Lot 9</vt:lpstr>
      <vt:lpstr>Lot 10</vt:lpstr>
      <vt:lpstr>'Lot 1'!Print_Titles</vt:lpstr>
      <vt:lpstr>'Lot 2'!Print_Titles</vt:lpstr>
      <vt:lpstr>'Lot 3'!Print_Titles</vt:lpstr>
      <vt:lpstr>'Lot 4'!Print_Titles</vt:lpstr>
      <vt:lpstr>'Lot 5'!Print_Titles</vt:lpstr>
      <vt:lpstr>'Lot 6'!Print_Titles</vt:lpstr>
      <vt:lpstr>'Lot 7'!Print_Titles</vt:lpstr>
      <vt:lpstr>'Lot 8'!Print_Titles</vt:lpstr>
      <vt:lpstr>'Lot 9'!Print_Titles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cuamm</cp:lastModifiedBy>
  <cp:lastPrinted>2019-11-07T09:01:27Z</cp:lastPrinted>
  <dcterms:created xsi:type="dcterms:W3CDTF">2018-10-07T10:59:39Z</dcterms:created>
  <dcterms:modified xsi:type="dcterms:W3CDTF">2019-11-07T13:06:06Z</dcterms:modified>
</cp:coreProperties>
</file>